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Readme" sheetId="1" r:id="rId1"/>
    <sheet name="Gauge values" sheetId="3" r:id="rId2"/>
    <sheet name="SMf2" sheetId="2" r:id="rId3"/>
    <sheet name="SM3" sheetId="6" r:id="rId4"/>
    <sheet name="HM1" sheetId="7" r:id="rId5"/>
    <sheet name="UM2" sheetId="8" r:id="rId6"/>
    <sheet name="AU2" sheetId="5" r:id="rId7"/>
    <sheet name="Total" sheetId="9" r:id="rId8"/>
    <sheet name="Floods per 1000 Years" sheetId="11" r:id="rId9"/>
  </sheets>
  <calcPr calcId="125725"/>
</workbook>
</file>

<file path=xl/calcChain.xml><?xml version="1.0" encoding="utf-8"?>
<calcChain xmlns="http://schemas.openxmlformats.org/spreadsheetml/2006/main">
  <c r="F9" i="2"/>
  <c r="E9"/>
  <c r="E10"/>
  <c r="F10" s="1"/>
  <c r="E11"/>
  <c r="F11" s="1"/>
  <c r="E20"/>
  <c r="F20" s="1"/>
  <c r="E7"/>
  <c r="F7" s="1"/>
  <c r="E8"/>
  <c r="E15"/>
  <c r="F15" s="1"/>
  <c r="I112" i="8" l="1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E7" i="7" l="1"/>
  <c r="E7" i="6" l="1"/>
  <c r="E22" i="7"/>
  <c r="E21"/>
  <c r="E20"/>
  <c r="E18"/>
  <c r="E17"/>
  <c r="E16"/>
  <c r="E15"/>
  <c r="E14"/>
  <c r="E13"/>
  <c r="E12"/>
  <c r="E11"/>
  <c r="E10"/>
  <c r="E9"/>
  <c r="E8"/>
  <c r="E40" i="6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26" i="2"/>
  <c r="F26" s="1"/>
  <c r="E12" l="1"/>
  <c r="F12" s="1"/>
  <c r="E13"/>
  <c r="F13" s="1"/>
  <c r="E14"/>
  <c r="F14" s="1"/>
  <c r="E16"/>
  <c r="F16" s="1"/>
  <c r="E17"/>
  <c r="F17" s="1"/>
  <c r="E18"/>
  <c r="F18" s="1"/>
  <c r="E19"/>
  <c r="F19" s="1"/>
  <c r="E21"/>
  <c r="F21" s="1"/>
  <c r="E22"/>
  <c r="F22" s="1"/>
  <c r="E23"/>
  <c r="F23" s="1"/>
  <c r="E24"/>
  <c r="F24" s="1"/>
  <c r="E25"/>
  <c r="F25" s="1"/>
  <c r="E27"/>
  <c r="F27" s="1"/>
  <c r="E28"/>
  <c r="F28" s="1"/>
  <c r="E29"/>
  <c r="F29" s="1"/>
  <c r="E30"/>
  <c r="F30" s="1"/>
  <c r="E31"/>
  <c r="F31" s="1"/>
  <c r="F8"/>
</calcChain>
</file>

<file path=xl/sharedStrings.xml><?xml version="1.0" encoding="utf-8"?>
<sst xmlns="http://schemas.openxmlformats.org/spreadsheetml/2006/main" count="179" uniqueCount="78">
  <si>
    <t>UM2</t>
  </si>
  <si>
    <t>AU2</t>
  </si>
  <si>
    <t>25 Jährigkeit</t>
  </si>
  <si>
    <t>Gesamt Pegel</t>
  </si>
  <si>
    <t xml:space="preserve">Werte zwischen 2014 und 1920 mit zu </t>
  </si>
  <si>
    <t>geringer Anzahl werden nicht berücksichtig!</t>
  </si>
  <si>
    <t>Lokales Hochwasser und kein Überregionales</t>
  </si>
  <si>
    <t>Zusätzlich sind die neueren Hochwässer</t>
  </si>
  <si>
    <t>überrepräsentiert (vor allem bei 10 Jahre), da</t>
  </si>
  <si>
    <t>mehr Zeitreihen zur verfügung standen und</t>
  </si>
  <si>
    <t>so die Gesamtanzahl natürlich auch steigt</t>
  </si>
  <si>
    <t>[m]</t>
  </si>
  <si>
    <t>[cm]</t>
  </si>
  <si>
    <t>UMT</t>
  </si>
  <si>
    <t>LST</t>
  </si>
  <si>
    <t>[AD]</t>
  </si>
  <si>
    <t>SM3</t>
  </si>
  <si>
    <t>HM1</t>
  </si>
  <si>
    <t>Wasser- und Schifffahrtsverwaltung des Bundes (WSV),</t>
  </si>
  <si>
    <t>bereitgestellt durch die Bundesanstalt für Gewässerkunde (BfG)</t>
  </si>
  <si>
    <t>2014-1800</t>
  </si>
  <si>
    <t>1950-1000</t>
  </si>
  <si>
    <t>1950-1001</t>
  </si>
  <si>
    <r>
      <t>SMf</t>
    </r>
    <r>
      <rPr>
        <sz val="9"/>
        <color theme="1"/>
        <rFont val="Calibri"/>
        <family val="2"/>
        <scheme val="minor"/>
      </rPr>
      <t>2</t>
    </r>
  </si>
  <si>
    <t>[b2k]</t>
  </si>
  <si>
    <t>11600-60000</t>
  </si>
  <si>
    <t>0-7000</t>
  </si>
  <si>
    <t>0-13000</t>
  </si>
  <si>
    <t>0-8600</t>
  </si>
  <si>
    <t>Smf2</t>
  </si>
  <si>
    <t>10 000</t>
  </si>
  <si>
    <t>15 000</t>
  </si>
  <si>
    <t>20 000</t>
  </si>
  <si>
    <t>25 000</t>
  </si>
  <si>
    <t>30 000</t>
  </si>
  <si>
    <t>35 000</t>
  </si>
  <si>
    <t>40 000</t>
  </si>
  <si>
    <t>45 000</t>
  </si>
  <si>
    <t>50 000</t>
  </si>
  <si>
    <t>55 000</t>
  </si>
  <si>
    <t>60 000</t>
  </si>
  <si>
    <t xml:space="preserve">LST </t>
  </si>
  <si>
    <t>[n]</t>
  </si>
  <si>
    <t>Sirocko, F., Knapp, H., Dreher, F., Förster, M.W., Albert, J., Brunck, H., Veres, D., Dietrich, S., Zech, M., Hambach, U., Röhner, M.,</t>
  </si>
  <si>
    <t>Rudert, S., Schwibus, K., Adams,C., Sigl, P., 2016. The ELSA-Vegetation-Stack: Reconstruction of Landscape Evolution Zones (LEZ)</t>
  </si>
  <si>
    <t>from laminated Eifel maar sediments of the last 60 000 years.Global and Planetary Change.</t>
  </si>
  <si>
    <t>Fritz, T., 2011. Warvenchronologie der letzten 1000 Jahre anhand ausgewählter Eifelmaare. Diplomarbeit, Universität Mainz.</t>
  </si>
  <si>
    <t>Fritz+Sirocko</t>
  </si>
  <si>
    <t># Publication</t>
  </si>
  <si>
    <t># Authors: H. Brunck, F. Sirocko, J. Albert</t>
  </si>
  <si>
    <t># Published Year: 2016</t>
  </si>
  <si>
    <t># Journal Name: Global and Planetary Change</t>
  </si>
  <si>
    <t># NOTE: Please cite original publication and online resource when using this data.</t>
  </si>
  <si>
    <t>Gauge analysis after Weibull</t>
  </si>
  <si>
    <t>Recurrence interval</t>
  </si>
  <si>
    <t>25 years</t>
  </si>
  <si>
    <t>10 years</t>
  </si>
  <si>
    <t>Event layers from 0.75 cm</t>
  </si>
  <si>
    <t>Varve counting after Fritz and tuning after Sirocko et al. 2016</t>
  </si>
  <si>
    <t>Number</t>
  </si>
  <si>
    <t>Depth</t>
  </si>
  <si>
    <t>Thickness</t>
  </si>
  <si>
    <t>Year</t>
  </si>
  <si>
    <t>References:</t>
  </si>
  <si>
    <t>Gauge values for Rhine and Moselle:</t>
  </si>
  <si>
    <t>Avarage Year</t>
  </si>
  <si>
    <t>Core: SM3</t>
  </si>
  <si>
    <t>Core: SMf2</t>
  </si>
  <si>
    <t>Core: HM1</t>
  </si>
  <si>
    <t>Core: UM2</t>
  </si>
  <si>
    <t>Core: AU2</t>
  </si>
  <si>
    <t>Gauge values</t>
  </si>
  <si>
    <t>Thion sections</t>
  </si>
  <si>
    <t>Core + Thin sections</t>
  </si>
  <si>
    <t>Units: AD = Anno Domini / b2k = before 2000 AD / m = metre / cm = centimetre / n = number</t>
  </si>
  <si>
    <t># Published Title: The ELSA-Flood-Stack: A reconstruction from the laminated sediments of Eifel maar structures during the last 60 000 years</t>
  </si>
  <si>
    <t># Homepage Journal: www.elsevier.com/locate/gloplacha</t>
  </si>
  <si>
    <t># Online Resource Data: www.klimaundsedimente.geowiss.uni-mainz.de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</si>
</sst>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</font>
    <font>
      <sz val="11"/>
      <color rgb="FF1F497D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8"/>
      <name val="Calibri"/>
      <family val="2"/>
      <scheme val="minor"/>
    </font>
    <font>
      <sz val="10"/>
      <name val="Verdana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1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64" fontId="8" fillId="0" borderId="0" xfId="2" applyNumberFormat="1"/>
    <xf numFmtId="165" fontId="0" fillId="0" borderId="0" xfId="0" applyNumberFormat="1"/>
    <xf numFmtId="1" fontId="0" fillId="0" borderId="0" xfId="0" applyNumberFormat="1" applyFill="1"/>
    <xf numFmtId="1" fontId="0" fillId="0" borderId="0" xfId="0" applyNumberFormat="1" applyAlignment="1">
      <alignment horizontal="center"/>
    </xf>
    <xf numFmtId="1" fontId="0" fillId="0" borderId="0" xfId="0" applyNumberForma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Fill="1"/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 vertical="top" wrapText="1" indent="2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3" fillId="0" borderId="0" xfId="0" applyFont="1"/>
    <xf numFmtId="0" fontId="11" fillId="0" borderId="0" xfId="0" applyFont="1" applyAlignment="1">
      <alignment horizontal="justify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4" fontId="5" fillId="0" borderId="0" xfId="2" applyNumberFormat="1" applyFont="1" applyAlignment="1">
      <alignment horizontal="center"/>
    </xf>
  </cellXfs>
  <cellStyles count="3">
    <cellStyle name="Standard" xfId="0" builtinId="0"/>
    <cellStyle name="Standard 2" xfId="2"/>
    <cellStyle name="Stand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tabSelected="1" workbookViewId="0"/>
  </sheetViews>
  <sheetFormatPr baseColWidth="10" defaultRowHeight="15"/>
  <cols>
    <col min="1" max="1" width="165.7109375" customWidth="1"/>
    <col min="2" max="2" width="12.42578125" customWidth="1"/>
    <col min="4" max="4" width="13.28515625" customWidth="1"/>
    <col min="5" max="5" width="33.42578125" bestFit="1" customWidth="1"/>
    <col min="7" max="7" width="12.42578125" customWidth="1"/>
    <col min="9" max="9" width="101.28515625" customWidth="1"/>
  </cols>
  <sheetData>
    <row r="1" spans="1:9">
      <c r="A1" s="1"/>
    </row>
    <row r="2" spans="1:9">
      <c r="A2" s="36" t="s">
        <v>52</v>
      </c>
      <c r="B2" s="1"/>
      <c r="C2" s="1"/>
      <c r="D2" s="1"/>
    </row>
    <row r="3" spans="1:9">
      <c r="A3" s="1"/>
      <c r="B3" s="1"/>
      <c r="C3" s="1"/>
      <c r="D3" s="1"/>
      <c r="I3" s="4"/>
    </row>
    <row r="4" spans="1:9">
      <c r="A4" s="35" t="s">
        <v>48</v>
      </c>
      <c r="I4" s="4"/>
    </row>
    <row r="5" spans="1:9">
      <c r="A5" s="35" t="s">
        <v>49</v>
      </c>
      <c r="I5" s="5"/>
    </row>
    <row r="6" spans="1:9">
      <c r="A6" s="35" t="s">
        <v>50</v>
      </c>
      <c r="I6" s="5"/>
    </row>
    <row r="7" spans="1:9">
      <c r="A7" s="35" t="s">
        <v>75</v>
      </c>
    </row>
    <row r="8" spans="1:9">
      <c r="A8" s="35" t="s">
        <v>51</v>
      </c>
    </row>
    <row r="9" spans="1:9">
      <c r="A9" s="35" t="s">
        <v>76</v>
      </c>
      <c r="B9" s="1"/>
      <c r="C9" s="2"/>
      <c r="D9" s="2"/>
    </row>
    <row r="10" spans="1:9">
      <c r="A10" s="35" t="s">
        <v>77</v>
      </c>
    </row>
    <row r="11" spans="1:9">
      <c r="A11" s="37"/>
      <c r="B11" s="1"/>
      <c r="C11" s="2"/>
      <c r="D11" s="2"/>
    </row>
    <row r="12" spans="1:9">
      <c r="A12" s="38" t="s">
        <v>74</v>
      </c>
      <c r="B12" s="1"/>
      <c r="C12" s="1"/>
      <c r="D12" s="2"/>
    </row>
    <row r="13" spans="1:9">
      <c r="B13" s="1"/>
      <c r="C13" s="2"/>
      <c r="D13" s="2"/>
    </row>
    <row r="14" spans="1:9">
      <c r="B14" s="1"/>
      <c r="C14" s="2"/>
      <c r="D14" s="2"/>
    </row>
    <row r="15" spans="1:9">
      <c r="B15" s="1"/>
      <c r="C15" s="1"/>
      <c r="D15" s="2"/>
    </row>
    <row r="16" spans="1:9">
      <c r="B16" s="1"/>
      <c r="C16" s="2"/>
      <c r="D16" s="2"/>
    </row>
    <row r="17" spans="1:4">
      <c r="B17" s="1"/>
      <c r="C17" s="2"/>
      <c r="D17" s="2"/>
    </row>
    <row r="18" spans="1:4">
      <c r="B18" s="1"/>
      <c r="C18" s="1"/>
      <c r="D18" s="2"/>
    </row>
    <row r="19" spans="1:4">
      <c r="B19" s="1"/>
      <c r="C19" s="2"/>
      <c r="D19" s="2"/>
    </row>
    <row r="20" spans="1:4">
      <c r="B20" s="1"/>
      <c r="C20" s="2"/>
      <c r="D20" s="2"/>
    </row>
    <row r="21" spans="1:4">
      <c r="B21" s="1"/>
      <c r="C21" s="1"/>
      <c r="D21" s="2"/>
    </row>
    <row r="22" spans="1:4">
      <c r="A22" s="3"/>
      <c r="B22" s="1"/>
      <c r="C22" s="1"/>
      <c r="D22" s="1"/>
    </row>
    <row r="23" spans="1:4">
      <c r="A23" s="1"/>
      <c r="B23" s="1"/>
      <c r="C23" s="2"/>
      <c r="D23" s="2"/>
    </row>
    <row r="24" spans="1:4">
      <c r="A24" s="12"/>
      <c r="B24" s="1"/>
      <c r="C24" s="2"/>
      <c r="D24" s="2"/>
    </row>
    <row r="25" spans="1:4">
      <c r="B25" s="1"/>
      <c r="C25" s="1"/>
      <c r="D25" s="1"/>
    </row>
    <row r="26" spans="1:4">
      <c r="B26" s="1"/>
      <c r="C26" s="2"/>
      <c r="D26" s="2"/>
    </row>
    <row r="27" spans="1:4">
      <c r="B27" s="1"/>
      <c r="C27" s="2"/>
      <c r="D27" s="2"/>
    </row>
    <row r="28" spans="1:4">
      <c r="B28" s="1"/>
      <c r="C28" s="2"/>
      <c r="D28" s="2"/>
    </row>
    <row r="29" spans="1:4">
      <c r="B29" s="1"/>
      <c r="C29" s="1"/>
      <c r="D29" s="1"/>
    </row>
    <row r="30" spans="1:4">
      <c r="B30" s="1"/>
      <c r="C30" s="2"/>
      <c r="D30" s="2"/>
    </row>
    <row r="31" spans="1:4">
      <c r="B31" s="1"/>
      <c r="C31" s="1"/>
      <c r="D31" s="2"/>
    </row>
    <row r="32" spans="1:4">
      <c r="B32" s="1"/>
      <c r="C32" s="2"/>
      <c r="D32" s="2"/>
    </row>
    <row r="33" spans="1:4">
      <c r="B33" s="1"/>
      <c r="C33" s="1"/>
      <c r="D33" s="1"/>
    </row>
    <row r="34" spans="1:4">
      <c r="A34" s="1"/>
      <c r="B34" s="1"/>
      <c r="C34" s="2"/>
      <c r="D34" s="2"/>
    </row>
    <row r="35" spans="1:4">
      <c r="A35" s="1"/>
      <c r="B35" s="1"/>
      <c r="C35" s="2"/>
      <c r="D35" s="2"/>
    </row>
    <row r="36" spans="1:4">
      <c r="A36" s="1"/>
      <c r="B36" s="1"/>
      <c r="C36" s="1"/>
      <c r="D36" s="1"/>
    </row>
    <row r="37" spans="1:4">
      <c r="A37" s="1"/>
      <c r="B37" s="1"/>
      <c r="C37" s="2"/>
      <c r="D37" s="2"/>
    </row>
    <row r="38" spans="1:4">
      <c r="A38" s="1"/>
      <c r="B38" s="1"/>
      <c r="C38" s="2"/>
      <c r="D38" s="2"/>
    </row>
    <row r="39" spans="1:4">
      <c r="A39" s="1"/>
      <c r="B39" s="1"/>
      <c r="C39" s="1"/>
      <c r="D39" s="1"/>
    </row>
    <row r="40" spans="1:4">
      <c r="A40" s="1"/>
      <c r="B40" s="1"/>
      <c r="C40" s="1"/>
      <c r="D40" s="2"/>
    </row>
    <row r="41" spans="1:4">
      <c r="A41" s="1"/>
      <c r="B41" s="1"/>
      <c r="C41" s="1"/>
      <c r="D41" s="2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topLeftCell="C1" workbookViewId="0">
      <selection activeCell="C3" sqref="C3"/>
    </sheetView>
  </sheetViews>
  <sheetFormatPr baseColWidth="10" defaultRowHeight="15"/>
  <cols>
    <col min="1" max="1" width="41.85546875" bestFit="1" customWidth="1"/>
    <col min="2" max="2" width="13.140625" bestFit="1" customWidth="1"/>
    <col min="3" max="3" width="26.7109375" customWidth="1"/>
    <col min="4" max="5" width="20.7109375" customWidth="1"/>
    <col min="6" max="6" width="10.7109375" customWidth="1"/>
    <col min="7" max="7" width="105.7109375" customWidth="1"/>
    <col min="8" max="8" width="12" bestFit="1" customWidth="1"/>
  </cols>
  <sheetData>
    <row r="1" spans="1:7">
      <c r="C1" s="12" t="s">
        <v>53</v>
      </c>
    </row>
    <row r="2" spans="1:7" s="1" customFormat="1">
      <c r="B2" s="1" t="s">
        <v>2</v>
      </c>
      <c r="G2" s="12" t="s">
        <v>63</v>
      </c>
    </row>
    <row r="3" spans="1:7" s="1" customFormat="1">
      <c r="B3" s="1" t="s">
        <v>3</v>
      </c>
    </row>
    <row r="4" spans="1:7">
      <c r="D4" s="1" t="s">
        <v>54</v>
      </c>
      <c r="E4" s="1" t="s">
        <v>54</v>
      </c>
      <c r="G4" s="33" t="s">
        <v>64</v>
      </c>
    </row>
    <row r="5" spans="1:7">
      <c r="A5" s="9" t="s">
        <v>4</v>
      </c>
      <c r="D5" s="8" t="s">
        <v>55</v>
      </c>
      <c r="E5" s="8" t="s">
        <v>56</v>
      </c>
      <c r="G5" s="34" t="s">
        <v>18</v>
      </c>
    </row>
    <row r="6" spans="1:7">
      <c r="A6" s="9" t="s">
        <v>5</v>
      </c>
      <c r="B6">
        <v>1993</v>
      </c>
      <c r="D6" s="8"/>
      <c r="E6" s="8"/>
      <c r="G6" s="34" t="s">
        <v>19</v>
      </c>
    </row>
    <row r="7" spans="1:7">
      <c r="A7" s="9" t="s">
        <v>6</v>
      </c>
      <c r="B7">
        <v>1995</v>
      </c>
      <c r="D7" s="8">
        <v>1995</v>
      </c>
      <c r="E7" s="8">
        <v>2011</v>
      </c>
      <c r="G7" s="11"/>
    </row>
    <row r="8" spans="1:7">
      <c r="A8" s="1"/>
      <c r="B8">
        <v>1988</v>
      </c>
      <c r="D8" s="8">
        <v>1993</v>
      </c>
      <c r="E8" s="8">
        <v>2003</v>
      </c>
      <c r="G8" s="11"/>
    </row>
    <row r="9" spans="1:7">
      <c r="A9" s="1"/>
      <c r="B9">
        <v>1926</v>
      </c>
      <c r="D9" s="8">
        <v>1988</v>
      </c>
      <c r="E9" s="8">
        <v>1997</v>
      </c>
      <c r="G9" s="11"/>
    </row>
    <row r="10" spans="1:7">
      <c r="A10" s="1"/>
      <c r="B10">
        <v>2003</v>
      </c>
      <c r="D10" s="8">
        <v>1948</v>
      </c>
      <c r="E10" s="8">
        <v>1995</v>
      </c>
    </row>
    <row r="11" spans="1:7">
      <c r="A11" s="1"/>
      <c r="B11">
        <v>1970</v>
      </c>
      <c r="D11" s="8">
        <v>1926</v>
      </c>
      <c r="E11" s="8">
        <v>1993</v>
      </c>
    </row>
    <row r="12" spans="1:7">
      <c r="A12" s="9" t="s">
        <v>7</v>
      </c>
      <c r="B12">
        <v>1955</v>
      </c>
      <c r="D12" s="8">
        <v>1920</v>
      </c>
      <c r="E12" s="8">
        <v>1988</v>
      </c>
    </row>
    <row r="13" spans="1:7">
      <c r="A13" s="9" t="s">
        <v>8</v>
      </c>
      <c r="B13">
        <v>1948</v>
      </c>
      <c r="D13" s="8">
        <v>1882</v>
      </c>
      <c r="E13" s="8">
        <v>1984</v>
      </c>
    </row>
    <row r="14" spans="1:7">
      <c r="A14" s="9" t="s">
        <v>9</v>
      </c>
      <c r="B14">
        <v>1920</v>
      </c>
      <c r="D14" s="8">
        <v>1845</v>
      </c>
      <c r="E14" s="8">
        <v>1983</v>
      </c>
    </row>
    <row r="15" spans="1:7">
      <c r="A15" s="9" t="s">
        <v>10</v>
      </c>
      <c r="B15">
        <v>1882</v>
      </c>
      <c r="D15" s="1"/>
      <c r="E15" s="8">
        <v>1970</v>
      </c>
    </row>
    <row r="16" spans="1:7">
      <c r="A16" s="1"/>
      <c r="B16">
        <v>1845</v>
      </c>
      <c r="D16" s="1"/>
      <c r="E16" s="8">
        <v>1955</v>
      </c>
    </row>
    <row r="17" spans="1:5">
      <c r="A17" s="1"/>
      <c r="D17" s="1"/>
      <c r="E17" s="8">
        <v>1948</v>
      </c>
    </row>
    <row r="18" spans="1:5">
      <c r="A18" s="1"/>
      <c r="D18" s="1"/>
      <c r="E18" s="8">
        <v>1926</v>
      </c>
    </row>
    <row r="19" spans="1:5">
      <c r="A19" s="1"/>
      <c r="D19" s="1"/>
      <c r="E19" s="8">
        <v>1924</v>
      </c>
    </row>
    <row r="20" spans="1:5">
      <c r="A20" s="1"/>
      <c r="D20" s="1"/>
      <c r="E20" s="8">
        <v>1920</v>
      </c>
    </row>
    <row r="21" spans="1:5">
      <c r="A21" s="1"/>
      <c r="D21" s="1"/>
      <c r="E21" s="8">
        <v>1883</v>
      </c>
    </row>
    <row r="22" spans="1:5">
      <c r="A22" s="1"/>
      <c r="D22" s="1"/>
      <c r="E22" s="8">
        <v>1882</v>
      </c>
    </row>
    <row r="23" spans="1:5">
      <c r="A23" s="1"/>
      <c r="D23" s="1"/>
      <c r="E23" s="8">
        <v>1876</v>
      </c>
    </row>
    <row r="24" spans="1:5">
      <c r="A24" s="1"/>
      <c r="D24" s="1"/>
      <c r="E24" s="8">
        <v>1850</v>
      </c>
    </row>
    <row r="25" spans="1:5">
      <c r="A25" s="1"/>
      <c r="D25" s="1"/>
      <c r="E25" s="8">
        <v>1845</v>
      </c>
    </row>
    <row r="26" spans="1:5">
      <c r="A26" s="1"/>
      <c r="D26" s="1"/>
      <c r="E26" s="8">
        <v>1819</v>
      </c>
    </row>
    <row r="27" spans="1:5">
      <c r="A27" s="1"/>
    </row>
    <row r="28" spans="1:5">
      <c r="A28" s="1"/>
    </row>
    <row r="29" spans="1:5">
      <c r="A29" s="1"/>
    </row>
    <row r="30" spans="1:5">
      <c r="A30" s="1"/>
    </row>
    <row r="31" spans="1:5">
      <c r="A31" s="1"/>
    </row>
    <row r="32" spans="1:5">
      <c r="A32" s="1"/>
    </row>
    <row r="33" spans="1:1">
      <c r="A33" s="1"/>
    </row>
    <row r="34" spans="1:1">
      <c r="A34" s="1"/>
    </row>
    <row r="35" spans="1:1">
      <c r="A35" s="1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50"/>
  <sheetViews>
    <sheetView workbookViewId="0">
      <selection activeCell="A4" sqref="A4"/>
    </sheetView>
  </sheetViews>
  <sheetFormatPr baseColWidth="10" defaultRowHeight="15"/>
  <cols>
    <col min="1" max="1" width="55.7109375" customWidth="1"/>
    <col min="2" max="2" width="8.7109375" style="1" customWidth="1"/>
    <col min="3" max="4" width="8.7109375" customWidth="1"/>
    <col min="5" max="6" width="10.7109375" customWidth="1"/>
    <col min="7" max="7" width="10.7109375" style="7" customWidth="1"/>
    <col min="8" max="9" width="10.7109375" customWidth="1"/>
    <col min="10" max="10" width="113.28515625" customWidth="1"/>
    <col min="11" max="11" width="11.140625" customWidth="1"/>
    <col min="12" max="12" width="11" bestFit="1" customWidth="1"/>
    <col min="13" max="13" width="11.140625" bestFit="1" customWidth="1"/>
    <col min="14" max="14" width="10.28515625" bestFit="1" customWidth="1"/>
    <col min="15" max="15" width="11.140625" bestFit="1" customWidth="1"/>
    <col min="16" max="16" width="10.28515625" bestFit="1" customWidth="1"/>
    <col min="17" max="17" width="11.140625" bestFit="1" customWidth="1"/>
    <col min="18" max="18" width="11.28515625" bestFit="1" customWidth="1"/>
    <col min="19" max="19" width="11.140625" bestFit="1" customWidth="1"/>
    <col min="20" max="20" width="10.28515625" bestFit="1" customWidth="1"/>
    <col min="21" max="21" width="11.140625" bestFit="1" customWidth="1"/>
    <col min="22" max="22" width="10.28515625" bestFit="1" customWidth="1"/>
    <col min="23" max="23" width="11.140625" bestFit="1" customWidth="1"/>
    <col min="24" max="24" width="10.28515625" bestFit="1" customWidth="1"/>
  </cols>
  <sheetData>
    <row r="1" spans="1:24">
      <c r="A1" s="12" t="s">
        <v>67</v>
      </c>
    </row>
    <row r="2" spans="1:24">
      <c r="A2" s="12" t="s">
        <v>57</v>
      </c>
      <c r="G2" s="8"/>
      <c r="H2" s="1"/>
      <c r="I2" s="1"/>
      <c r="J2" s="12" t="s">
        <v>63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12" t="s">
        <v>58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1" customFormat="1" ht="15" customHeight="1">
      <c r="B4" s="1" t="s">
        <v>59</v>
      </c>
      <c r="C4" s="1" t="s">
        <v>60</v>
      </c>
      <c r="D4" s="1" t="s">
        <v>60</v>
      </c>
      <c r="E4" s="1" t="s">
        <v>61</v>
      </c>
      <c r="F4" s="1" t="s">
        <v>61</v>
      </c>
      <c r="G4" s="8" t="s">
        <v>62</v>
      </c>
      <c r="H4" s="1" t="s">
        <v>62</v>
      </c>
      <c r="J4" t="s">
        <v>43</v>
      </c>
      <c r="K4" s="27"/>
    </row>
    <row r="5" spans="1:24" s="1" customFormat="1">
      <c r="B5" s="1" t="s">
        <v>42</v>
      </c>
      <c r="C5" s="1" t="s">
        <v>11</v>
      </c>
      <c r="D5" s="1" t="s">
        <v>11</v>
      </c>
      <c r="E5" s="1" t="s">
        <v>11</v>
      </c>
      <c r="F5" s="1" t="s">
        <v>12</v>
      </c>
      <c r="G5" s="8" t="s">
        <v>15</v>
      </c>
      <c r="H5" s="1" t="s">
        <v>24</v>
      </c>
      <c r="J5" t="s">
        <v>44</v>
      </c>
      <c r="K5" s="28"/>
    </row>
    <row r="6" spans="1:24" s="7" customFormat="1">
      <c r="B6" s="8"/>
      <c r="J6" t="s">
        <v>45</v>
      </c>
      <c r="K6" s="30"/>
    </row>
    <row r="7" spans="1:24">
      <c r="B7" s="16">
        <v>1</v>
      </c>
      <c r="C7" s="32">
        <v>7.5139999999999998E-2</v>
      </c>
      <c r="D7" s="32">
        <v>8.3779999999999993E-2</v>
      </c>
      <c r="E7" s="39">
        <f>D7-C7</f>
        <v>8.6399999999999949E-3</v>
      </c>
      <c r="F7" s="32">
        <f>E7*100</f>
        <v>0.86399999999999944</v>
      </c>
      <c r="G7" s="28">
        <v>1882</v>
      </c>
      <c r="H7" s="28">
        <v>118</v>
      </c>
      <c r="M7" s="8"/>
    </row>
    <row r="8" spans="1:24">
      <c r="B8" s="16">
        <v>2</v>
      </c>
      <c r="C8" s="32">
        <v>0.12841</v>
      </c>
      <c r="D8" s="39">
        <v>0.16157000000000002</v>
      </c>
      <c r="E8" s="39">
        <f>D8-C8</f>
        <v>3.3160000000000023E-2</v>
      </c>
      <c r="F8" s="32">
        <f>E8*100</f>
        <v>3.3160000000000025</v>
      </c>
      <c r="G8" s="28">
        <v>1845</v>
      </c>
      <c r="H8" s="28">
        <v>155</v>
      </c>
      <c r="J8" t="s">
        <v>46</v>
      </c>
      <c r="M8" s="8"/>
      <c r="W8" s="6"/>
      <c r="X8" s="6"/>
    </row>
    <row r="9" spans="1:24">
      <c r="B9" s="16">
        <v>3</v>
      </c>
      <c r="C9" s="32">
        <v>0.28920000000000001</v>
      </c>
      <c r="D9" s="39">
        <v>0.29714000000000002</v>
      </c>
      <c r="E9" s="39">
        <f t="shared" ref="E9:E11" si="0">D9-C9</f>
        <v>7.9400000000000026E-3</v>
      </c>
      <c r="F9" s="32">
        <f t="shared" ref="F9:F11" si="1">E9*100</f>
        <v>0.79400000000000026</v>
      </c>
      <c r="G9" s="28">
        <v>1784</v>
      </c>
      <c r="H9" s="28">
        <v>216</v>
      </c>
      <c r="M9" s="8"/>
      <c r="W9" s="6"/>
      <c r="X9" s="6"/>
    </row>
    <row r="10" spans="1:24">
      <c r="B10" s="16">
        <v>4</v>
      </c>
      <c r="C10" s="32">
        <v>0.35304999999999997</v>
      </c>
      <c r="D10" s="32">
        <v>0.36081000000000002</v>
      </c>
      <c r="E10" s="39">
        <f t="shared" si="0"/>
        <v>7.7600000000000446E-3</v>
      </c>
      <c r="F10" s="32">
        <f t="shared" si="1"/>
        <v>0.77600000000000446</v>
      </c>
      <c r="G10" s="28">
        <v>1761</v>
      </c>
      <c r="H10" s="28">
        <v>239</v>
      </c>
      <c r="M10" s="8"/>
      <c r="W10" s="6"/>
      <c r="X10" s="6"/>
    </row>
    <row r="11" spans="1:24">
      <c r="B11" s="16">
        <v>5</v>
      </c>
      <c r="C11" s="32">
        <v>0.39660000000000001</v>
      </c>
      <c r="D11" s="32">
        <v>0.40561000000000003</v>
      </c>
      <c r="E11" s="39">
        <f t="shared" si="0"/>
        <v>9.010000000000018E-3</v>
      </c>
      <c r="F11" s="32">
        <f t="shared" si="1"/>
        <v>0.9010000000000018</v>
      </c>
      <c r="G11" s="28">
        <v>1740</v>
      </c>
      <c r="H11" s="28">
        <v>260</v>
      </c>
      <c r="M11" s="8"/>
      <c r="W11" s="6"/>
      <c r="X11" s="6"/>
    </row>
    <row r="12" spans="1:24">
      <c r="B12" s="16">
        <v>6</v>
      </c>
      <c r="C12" s="32">
        <v>0.79720999999999864</v>
      </c>
      <c r="D12" s="39">
        <v>0.80581999999999865</v>
      </c>
      <c r="E12" s="39">
        <f>D12-C12</f>
        <v>8.6100000000000065E-3</v>
      </c>
      <c r="F12" s="32">
        <f>E12*100</f>
        <v>0.86100000000000065</v>
      </c>
      <c r="G12" s="28">
        <v>1573</v>
      </c>
      <c r="H12" s="28">
        <v>427</v>
      </c>
      <c r="M12" s="8"/>
      <c r="W12" s="6"/>
      <c r="X12" s="6"/>
    </row>
    <row r="13" spans="1:24">
      <c r="B13" s="16">
        <v>7</v>
      </c>
      <c r="C13" s="32">
        <v>0.82507999999999859</v>
      </c>
      <c r="D13" s="39">
        <v>0.85082999999999864</v>
      </c>
      <c r="E13" s="39">
        <f>D13-C13</f>
        <v>2.5750000000000051E-2</v>
      </c>
      <c r="F13" s="32">
        <f>E13*100</f>
        <v>2.5750000000000051</v>
      </c>
      <c r="G13" s="28">
        <v>1552</v>
      </c>
      <c r="H13" s="28">
        <v>448</v>
      </c>
      <c r="M13" s="8"/>
      <c r="W13" s="6"/>
      <c r="X13" s="6"/>
    </row>
    <row r="14" spans="1:24">
      <c r="B14" s="16">
        <v>8</v>
      </c>
      <c r="C14" s="32">
        <v>0.87622999999999873</v>
      </c>
      <c r="D14" s="39">
        <v>0.91873999999999867</v>
      </c>
      <c r="E14" s="39">
        <f>D14-C14</f>
        <v>4.2509999999999937E-2</v>
      </c>
      <c r="F14" s="32">
        <f>E14*100</f>
        <v>4.2509999999999941</v>
      </c>
      <c r="G14" s="28">
        <v>1536</v>
      </c>
      <c r="H14" s="28">
        <v>464</v>
      </c>
      <c r="M14" s="8"/>
      <c r="W14" s="6"/>
      <c r="X14" s="6"/>
    </row>
    <row r="15" spans="1:24">
      <c r="B15" s="16">
        <v>9</v>
      </c>
      <c r="C15" s="32">
        <v>0.98444999999999883</v>
      </c>
      <c r="D15" s="39">
        <v>1.016</v>
      </c>
      <c r="E15" s="32">
        <f>D15-C15</f>
        <v>3.1550000000001188E-2</v>
      </c>
      <c r="F15" s="32">
        <f>E15*100</f>
        <v>3.1550000000001188</v>
      </c>
      <c r="G15" s="28">
        <v>1480</v>
      </c>
      <c r="H15" s="28">
        <v>520</v>
      </c>
      <c r="M15" s="8"/>
    </row>
    <row r="16" spans="1:24">
      <c r="B16" s="16">
        <v>10</v>
      </c>
      <c r="C16" s="32">
        <v>1.0164599999999988</v>
      </c>
      <c r="D16" s="39">
        <v>1.0467999999999988</v>
      </c>
      <c r="E16" s="39">
        <f>D16-C16</f>
        <v>3.0340000000000034E-2</v>
      </c>
      <c r="F16" s="32">
        <f>E16*100</f>
        <v>3.0340000000000034</v>
      </c>
      <c r="G16" s="28">
        <v>1478</v>
      </c>
      <c r="H16" s="28">
        <v>522</v>
      </c>
      <c r="M16" s="8"/>
    </row>
    <row r="17" spans="2:13">
      <c r="B17" s="16">
        <v>11</v>
      </c>
      <c r="C17" s="32">
        <v>1.1141799999999997</v>
      </c>
      <c r="D17" s="39">
        <v>1.1776799999999998</v>
      </c>
      <c r="E17" s="39">
        <f t="shared" ref="E17:E31" si="2">D17-C17</f>
        <v>6.3500000000000112E-2</v>
      </c>
      <c r="F17" s="32">
        <f t="shared" ref="F17:F31" si="3">E17*100</f>
        <v>6.3500000000000112</v>
      </c>
      <c r="G17" s="28">
        <v>1446</v>
      </c>
      <c r="H17" s="28">
        <v>554</v>
      </c>
      <c r="M17" s="8"/>
    </row>
    <row r="18" spans="2:13">
      <c r="B18" s="16">
        <v>12</v>
      </c>
      <c r="C18" s="32">
        <v>1.23271</v>
      </c>
      <c r="D18" s="32">
        <v>1.24929</v>
      </c>
      <c r="E18" s="39">
        <f t="shared" si="2"/>
        <v>1.6580000000000039E-2</v>
      </c>
      <c r="F18" s="32">
        <f t="shared" si="3"/>
        <v>1.6580000000000039</v>
      </c>
      <c r="G18" s="28">
        <v>1420</v>
      </c>
      <c r="H18" s="28">
        <v>580</v>
      </c>
      <c r="M18" s="8"/>
    </row>
    <row r="19" spans="2:13">
      <c r="B19" s="16">
        <v>13</v>
      </c>
      <c r="C19" s="32">
        <v>1.26834</v>
      </c>
      <c r="D19" s="32">
        <v>1.2831600000000001</v>
      </c>
      <c r="E19" s="39">
        <f t="shared" si="2"/>
        <v>1.4820000000000055E-2</v>
      </c>
      <c r="F19" s="32">
        <f t="shared" si="3"/>
        <v>1.4820000000000055</v>
      </c>
      <c r="G19" s="28">
        <v>1408</v>
      </c>
      <c r="H19" s="28">
        <v>592</v>
      </c>
      <c r="M19" s="8"/>
    </row>
    <row r="20" spans="2:13">
      <c r="B20" s="16">
        <v>14</v>
      </c>
      <c r="C20" s="32">
        <v>1.3750599999999999</v>
      </c>
      <c r="D20" s="32">
        <v>1.3826400000000001</v>
      </c>
      <c r="E20" s="39">
        <f t="shared" si="2"/>
        <v>7.5800000000001422E-3</v>
      </c>
      <c r="F20" s="32">
        <f t="shared" si="3"/>
        <v>0.75800000000001422</v>
      </c>
      <c r="G20" s="28">
        <v>1374</v>
      </c>
      <c r="H20" s="28">
        <v>626</v>
      </c>
      <c r="M20" s="8"/>
    </row>
    <row r="21" spans="2:13">
      <c r="B21" s="16">
        <v>15</v>
      </c>
      <c r="C21" s="32">
        <v>1.4248499999999997</v>
      </c>
      <c r="D21" s="32">
        <v>1.4541299999999997</v>
      </c>
      <c r="E21" s="39">
        <f t="shared" si="2"/>
        <v>2.9279999999999973E-2</v>
      </c>
      <c r="F21" s="32">
        <f t="shared" si="3"/>
        <v>2.9279999999999973</v>
      </c>
      <c r="G21" s="28">
        <v>1355</v>
      </c>
      <c r="H21" s="28">
        <v>645</v>
      </c>
      <c r="M21" s="8"/>
    </row>
    <row r="22" spans="2:13">
      <c r="B22" s="16">
        <v>16</v>
      </c>
      <c r="C22" s="32">
        <v>1.49152</v>
      </c>
      <c r="D22" s="32">
        <v>1.53033</v>
      </c>
      <c r="E22" s="39">
        <f t="shared" si="2"/>
        <v>3.8810000000000011E-2</v>
      </c>
      <c r="F22" s="32">
        <f t="shared" si="3"/>
        <v>3.8810000000000011</v>
      </c>
      <c r="G22" s="31">
        <v>1342</v>
      </c>
      <c r="H22" s="28">
        <v>658</v>
      </c>
      <c r="J22" s="29"/>
    </row>
    <row r="23" spans="2:13">
      <c r="B23" s="16">
        <v>17</v>
      </c>
      <c r="C23" s="32">
        <v>1.5612000000000001</v>
      </c>
      <c r="D23" s="32">
        <v>1.5723100000000001</v>
      </c>
      <c r="E23" s="39">
        <f t="shared" si="2"/>
        <v>1.1109999999999953E-2</v>
      </c>
      <c r="F23" s="32">
        <f t="shared" si="3"/>
        <v>1.1109999999999953</v>
      </c>
      <c r="G23" s="31">
        <v>1324</v>
      </c>
      <c r="H23" s="28">
        <v>676</v>
      </c>
      <c r="J23" s="29"/>
    </row>
    <row r="24" spans="2:13">
      <c r="B24" s="16">
        <v>18</v>
      </c>
      <c r="C24" s="32">
        <v>1.5843000000000005</v>
      </c>
      <c r="D24" s="32">
        <v>1.5994700000000004</v>
      </c>
      <c r="E24" s="39">
        <f t="shared" si="2"/>
        <v>1.5169999999999906E-2</v>
      </c>
      <c r="F24" s="32">
        <f t="shared" si="3"/>
        <v>1.5169999999999906</v>
      </c>
      <c r="G24" s="31">
        <v>1316</v>
      </c>
      <c r="H24" s="28">
        <v>684</v>
      </c>
      <c r="J24" s="29"/>
    </row>
    <row r="25" spans="2:13">
      <c r="B25" s="16">
        <v>19</v>
      </c>
      <c r="C25" s="32">
        <v>1.6452300000000011</v>
      </c>
      <c r="D25" s="32">
        <v>1.6538700000000011</v>
      </c>
      <c r="E25" s="39">
        <f t="shared" si="2"/>
        <v>8.639999999999981E-3</v>
      </c>
      <c r="F25" s="32">
        <f t="shared" si="3"/>
        <v>0.8639999999999981</v>
      </c>
      <c r="G25" s="31">
        <v>1278</v>
      </c>
      <c r="H25" s="28">
        <v>722</v>
      </c>
      <c r="J25" s="29"/>
    </row>
    <row r="26" spans="2:13">
      <c r="B26" s="16">
        <v>20</v>
      </c>
      <c r="C26" s="32">
        <v>1.6572800000000001</v>
      </c>
      <c r="D26" s="32">
        <v>1.66483</v>
      </c>
      <c r="E26" s="39">
        <f>D26-C26</f>
        <v>7.5499999999999456E-3</v>
      </c>
      <c r="F26" s="32">
        <f>E26*100</f>
        <v>0.75499999999999456</v>
      </c>
      <c r="G26" s="31">
        <v>1274</v>
      </c>
      <c r="H26" s="28">
        <v>726</v>
      </c>
      <c r="J26" s="29"/>
    </row>
    <row r="27" spans="2:13">
      <c r="B27" s="16">
        <v>21</v>
      </c>
      <c r="C27" s="32">
        <v>1.6773300000000004</v>
      </c>
      <c r="D27" s="32">
        <v>1.7291900000000004</v>
      </c>
      <c r="E27" s="39">
        <f t="shared" si="2"/>
        <v>5.1860000000000017E-2</v>
      </c>
      <c r="F27" s="32">
        <f t="shared" si="3"/>
        <v>5.1860000000000017</v>
      </c>
      <c r="G27" s="31">
        <v>1265</v>
      </c>
      <c r="H27" s="28">
        <v>735</v>
      </c>
      <c r="J27" s="29"/>
    </row>
    <row r="28" spans="2:13">
      <c r="B28" s="16">
        <v>22</v>
      </c>
      <c r="C28" s="32">
        <v>1.7362400000000009</v>
      </c>
      <c r="D28" s="32">
        <v>1.7574100000000008</v>
      </c>
      <c r="E28" s="39">
        <f t="shared" si="2"/>
        <v>2.1169999999999911E-2</v>
      </c>
      <c r="F28" s="32">
        <f t="shared" si="3"/>
        <v>2.1169999999999911</v>
      </c>
      <c r="G28" s="31">
        <v>1259</v>
      </c>
      <c r="H28" s="28">
        <v>741</v>
      </c>
      <c r="J28" s="29"/>
    </row>
    <row r="29" spans="2:13">
      <c r="B29" s="16">
        <v>23</v>
      </c>
      <c r="C29" s="32">
        <v>1.7983300000000009</v>
      </c>
      <c r="D29" s="32">
        <v>1.8720600000000009</v>
      </c>
      <c r="E29" s="39">
        <f t="shared" si="2"/>
        <v>7.3730000000000073E-2</v>
      </c>
      <c r="F29" s="32">
        <f t="shared" si="3"/>
        <v>7.3730000000000073</v>
      </c>
      <c r="G29" s="31">
        <v>1226</v>
      </c>
      <c r="H29" s="28">
        <v>774</v>
      </c>
      <c r="J29" s="29"/>
    </row>
    <row r="30" spans="2:13">
      <c r="B30" s="16">
        <v>24</v>
      </c>
      <c r="C30" s="32">
        <v>1.9876000000000007</v>
      </c>
      <c r="D30" s="32">
        <v>2.0094700000000008</v>
      </c>
      <c r="E30" s="39">
        <f t="shared" si="2"/>
        <v>2.1870000000000056E-2</v>
      </c>
      <c r="F30" s="32">
        <f t="shared" si="3"/>
        <v>2.1870000000000056</v>
      </c>
      <c r="G30" s="31">
        <v>1134</v>
      </c>
      <c r="H30" s="28">
        <v>866</v>
      </c>
      <c r="J30" s="29"/>
    </row>
    <row r="31" spans="2:13">
      <c r="B31" s="16">
        <v>25</v>
      </c>
      <c r="C31" s="32">
        <v>2.0144100000000007</v>
      </c>
      <c r="D31" s="32">
        <v>2.0246400000000007</v>
      </c>
      <c r="E31" s="39">
        <f t="shared" si="2"/>
        <v>1.0229999999999961E-2</v>
      </c>
      <c r="F31" s="32">
        <f t="shared" si="3"/>
        <v>1.0229999999999961</v>
      </c>
      <c r="G31" s="31">
        <v>1131</v>
      </c>
      <c r="H31" s="28">
        <v>869</v>
      </c>
      <c r="J31" s="29"/>
    </row>
    <row r="35" spans="3:10">
      <c r="I35" s="18"/>
      <c r="J35" s="17"/>
    </row>
    <row r="36" spans="3:10">
      <c r="C36" s="17"/>
    </row>
    <row r="37" spans="3:10">
      <c r="I37" s="18"/>
      <c r="J37" s="17"/>
    </row>
    <row r="50" spans="9:10">
      <c r="I50" s="18"/>
      <c r="J50" s="17"/>
    </row>
  </sheetData>
  <sortState ref="I15:I28">
    <sortCondition descending="1" ref="I15"/>
  </sortState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73"/>
  <sheetViews>
    <sheetView workbookViewId="0">
      <selection activeCell="A3" sqref="A3"/>
    </sheetView>
  </sheetViews>
  <sheetFormatPr baseColWidth="10" defaultRowHeight="15"/>
  <cols>
    <col min="1" max="1" width="26.7109375" customWidth="1"/>
    <col min="2" max="4" width="8.7109375" customWidth="1"/>
    <col min="5" max="6" width="10.7109375" customWidth="1"/>
    <col min="7" max="8" width="10.7109375" style="7" customWidth="1"/>
    <col min="9" max="9" width="13.7109375" style="7" customWidth="1"/>
    <col min="10" max="10" width="15.28515625" bestFit="1" customWidth="1"/>
    <col min="12" max="12" width="25.28515625" bestFit="1" customWidth="1"/>
    <col min="14" max="14" width="8.85546875" bestFit="1" customWidth="1"/>
    <col min="15" max="15" width="9.28515625" bestFit="1" customWidth="1"/>
    <col min="16" max="16" width="8.5703125" bestFit="1" customWidth="1"/>
    <col min="17" max="17" width="10.5703125" bestFit="1" customWidth="1"/>
    <col min="18" max="18" width="5.85546875" bestFit="1" customWidth="1"/>
    <col min="19" max="19" width="5" bestFit="1" customWidth="1"/>
    <col min="20" max="20" width="10.28515625" style="7" customWidth="1"/>
    <col min="21" max="21" width="10" style="7" customWidth="1"/>
    <col min="22" max="22" width="14.42578125" style="7" bestFit="1" customWidth="1"/>
    <col min="23" max="23" width="85.28515625" bestFit="1" customWidth="1"/>
  </cols>
  <sheetData>
    <row r="1" spans="1:23">
      <c r="A1" s="12" t="s">
        <v>66</v>
      </c>
      <c r="G1" s="8"/>
      <c r="W1" s="1"/>
    </row>
    <row r="2" spans="1:23">
      <c r="A2" s="12" t="s">
        <v>57</v>
      </c>
      <c r="G2" s="8"/>
      <c r="H2" s="8"/>
      <c r="I2" s="8"/>
      <c r="J2" s="1"/>
      <c r="K2" s="1"/>
      <c r="W2" s="1"/>
    </row>
    <row r="3" spans="1:23" s="1" customFormat="1">
      <c r="T3" s="8"/>
      <c r="U3" s="8"/>
      <c r="V3" s="8"/>
    </row>
    <row r="4" spans="1:23" s="1" customFormat="1">
      <c r="B4" s="1" t="s">
        <v>59</v>
      </c>
      <c r="C4" s="1" t="s">
        <v>60</v>
      </c>
      <c r="D4" s="1" t="s">
        <v>60</v>
      </c>
      <c r="E4" s="1" t="s">
        <v>61</v>
      </c>
      <c r="F4" s="1" t="s">
        <v>61</v>
      </c>
      <c r="G4" s="8" t="s">
        <v>62</v>
      </c>
      <c r="H4" s="8" t="s">
        <v>62</v>
      </c>
      <c r="I4" s="8" t="s">
        <v>65</v>
      </c>
      <c r="T4" s="8"/>
      <c r="U4" s="8"/>
      <c r="V4" s="8"/>
    </row>
    <row r="5" spans="1:23">
      <c r="B5" s="1" t="s">
        <v>42</v>
      </c>
      <c r="C5" s="1" t="s">
        <v>11</v>
      </c>
      <c r="D5" s="1" t="s">
        <v>11</v>
      </c>
      <c r="E5" s="1" t="s">
        <v>11</v>
      </c>
      <c r="F5" s="1" t="s">
        <v>12</v>
      </c>
      <c r="G5" s="8" t="s">
        <v>24</v>
      </c>
      <c r="H5" s="8" t="s">
        <v>24</v>
      </c>
      <c r="I5" s="8" t="s">
        <v>24</v>
      </c>
      <c r="J5" s="1"/>
      <c r="W5" s="1"/>
    </row>
    <row r="6" spans="1:23" s="7" customFormat="1">
      <c r="A6"/>
      <c r="B6"/>
      <c r="C6"/>
      <c r="D6"/>
      <c r="E6"/>
      <c r="F6"/>
      <c r="G6" s="8"/>
      <c r="J6" s="1"/>
      <c r="L6"/>
      <c r="M6"/>
      <c r="N6"/>
      <c r="O6"/>
      <c r="S6" s="1"/>
    </row>
    <row r="7" spans="1:23">
      <c r="B7" s="26">
        <v>1</v>
      </c>
      <c r="C7" s="1">
        <v>0.33200000000000002</v>
      </c>
      <c r="D7" s="1">
        <v>0.36</v>
      </c>
      <c r="E7" s="1">
        <f>(C7+D7)/2</f>
        <v>0.34599999999999997</v>
      </c>
      <c r="F7" s="1">
        <v>2.8</v>
      </c>
      <c r="G7" s="21">
        <v>113.902564102564</v>
      </c>
      <c r="H7" s="21">
        <v>125.461538461538</v>
      </c>
      <c r="I7" s="21">
        <v>119.68205128205101</v>
      </c>
      <c r="J7" s="1"/>
      <c r="P7" s="7"/>
      <c r="Q7" s="7"/>
      <c r="R7" s="7"/>
      <c r="S7" s="1"/>
      <c r="T7"/>
      <c r="U7"/>
      <c r="V7"/>
    </row>
    <row r="8" spans="1:23">
      <c r="B8" s="26">
        <v>2</v>
      </c>
      <c r="C8" s="1">
        <v>0.41099999999999998</v>
      </c>
      <c r="D8" s="1">
        <v>0.42099999999999999</v>
      </c>
      <c r="E8" s="1">
        <f t="shared" ref="E8:E40" si="0">(C8+D8)/2</f>
        <v>0.41599999999999998</v>
      </c>
      <c r="F8" s="1">
        <v>1</v>
      </c>
      <c r="G8" s="21">
        <v>146.51538461538399</v>
      </c>
      <c r="H8" s="21">
        <v>150.64358974358899</v>
      </c>
      <c r="I8" s="21">
        <v>148.57948717948699</v>
      </c>
      <c r="J8" s="1"/>
      <c r="P8" s="7"/>
      <c r="Q8" s="7"/>
      <c r="R8" s="7"/>
      <c r="S8" s="1"/>
      <c r="T8"/>
      <c r="U8"/>
      <c r="V8"/>
    </row>
    <row r="9" spans="1:23">
      <c r="B9" s="26">
        <v>3</v>
      </c>
      <c r="C9" s="1">
        <v>0.53500000000000003</v>
      </c>
      <c r="D9" s="1">
        <v>0.54500000000000004</v>
      </c>
      <c r="E9" s="1">
        <f t="shared" si="0"/>
        <v>0.54</v>
      </c>
      <c r="F9" s="1">
        <v>1</v>
      </c>
      <c r="G9" s="21">
        <v>197.70512820512801</v>
      </c>
      <c r="H9" s="21">
        <v>201.833333333333</v>
      </c>
      <c r="I9" s="21">
        <v>199.76923076923001</v>
      </c>
      <c r="J9" s="1"/>
      <c r="P9" s="7"/>
      <c r="Q9" s="7"/>
      <c r="R9" s="7"/>
      <c r="S9" s="1"/>
      <c r="T9"/>
      <c r="U9"/>
      <c r="V9"/>
    </row>
    <row r="10" spans="1:23">
      <c r="B10" s="26">
        <v>4</v>
      </c>
      <c r="C10" s="1">
        <v>0.79</v>
      </c>
      <c r="D10" s="1">
        <v>0.80200000000000005</v>
      </c>
      <c r="E10" s="1">
        <f t="shared" si="0"/>
        <v>0.79600000000000004</v>
      </c>
      <c r="F10" s="1">
        <v>1.2</v>
      </c>
      <c r="G10" s="21">
        <v>302.97435897435901</v>
      </c>
      <c r="H10" s="21">
        <v>307.92820512820498</v>
      </c>
      <c r="I10" s="21">
        <v>305.45128205128202</v>
      </c>
      <c r="J10" s="1"/>
      <c r="P10" s="7"/>
      <c r="Q10" s="7"/>
      <c r="R10" s="7"/>
      <c r="S10" s="1"/>
      <c r="T10"/>
      <c r="U10"/>
      <c r="V10"/>
    </row>
    <row r="11" spans="1:23">
      <c r="B11" s="26">
        <v>5</v>
      </c>
      <c r="C11" s="1">
        <v>0.82199999999999995</v>
      </c>
      <c r="D11" s="1">
        <v>0.83799999999999997</v>
      </c>
      <c r="E11" s="1">
        <f t="shared" si="0"/>
        <v>0.83</v>
      </c>
      <c r="F11" s="1">
        <v>1.6</v>
      </c>
      <c r="G11" s="21">
        <v>316.18461538461497</v>
      </c>
      <c r="H11" s="21">
        <v>322.78974358974301</v>
      </c>
      <c r="I11" s="21">
        <v>319.48717948717899</v>
      </c>
      <c r="J11" s="1"/>
      <c r="P11" s="7"/>
      <c r="Q11" s="7"/>
      <c r="R11" s="7"/>
      <c r="S11" s="1"/>
      <c r="T11"/>
      <c r="U11"/>
      <c r="V11"/>
    </row>
    <row r="12" spans="1:23">
      <c r="B12" s="26">
        <v>6</v>
      </c>
      <c r="C12" s="1">
        <v>0.86799999999999999</v>
      </c>
      <c r="D12" s="1">
        <v>0.878</v>
      </c>
      <c r="E12" s="1">
        <f t="shared" si="0"/>
        <v>0.873</v>
      </c>
      <c r="F12" s="1">
        <v>1</v>
      </c>
      <c r="G12" s="21">
        <v>335.174358974359</v>
      </c>
      <c r="H12" s="21">
        <v>339.30256410256402</v>
      </c>
      <c r="I12" s="21">
        <v>337.23846153846102</v>
      </c>
      <c r="J12" s="1"/>
      <c r="P12" s="7"/>
      <c r="Q12" s="7"/>
      <c r="R12" s="7"/>
      <c r="S12" s="1"/>
      <c r="T12"/>
      <c r="U12"/>
      <c r="V12"/>
    </row>
    <row r="13" spans="1:23">
      <c r="B13" s="26">
        <v>7</v>
      </c>
      <c r="C13" s="1">
        <v>0.88100000000000001</v>
      </c>
      <c r="D13" s="1">
        <v>0.89300000000000002</v>
      </c>
      <c r="E13" s="1">
        <f t="shared" si="0"/>
        <v>0.88700000000000001</v>
      </c>
      <c r="F13" s="1">
        <v>1.2</v>
      </c>
      <c r="G13" s="21">
        <v>340.54102564102499</v>
      </c>
      <c r="H13" s="21">
        <v>345.49487179487102</v>
      </c>
      <c r="I13" s="21">
        <v>343.017948717948</v>
      </c>
      <c r="J13" s="1"/>
      <c r="P13" s="7"/>
      <c r="Q13" s="7"/>
      <c r="R13" s="7"/>
      <c r="S13" s="1"/>
      <c r="T13"/>
      <c r="U13"/>
      <c r="V13"/>
    </row>
    <row r="14" spans="1:23">
      <c r="B14" s="26">
        <v>8</v>
      </c>
      <c r="C14" s="1">
        <v>0.93300000000000005</v>
      </c>
      <c r="D14" s="1">
        <v>0.97799999999999998</v>
      </c>
      <c r="E14" s="1">
        <f t="shared" si="0"/>
        <v>0.95550000000000002</v>
      </c>
      <c r="F14" s="1">
        <v>4.5</v>
      </c>
      <c r="G14" s="21">
        <v>362.00769230769203</v>
      </c>
      <c r="H14" s="21">
        <v>380.58461538461501</v>
      </c>
      <c r="I14" s="21">
        <v>371.296153846153</v>
      </c>
      <c r="J14" s="1"/>
      <c r="P14" s="7"/>
      <c r="Q14" s="7"/>
      <c r="R14" s="7"/>
      <c r="S14" s="1"/>
      <c r="T14"/>
      <c r="U14"/>
      <c r="V14"/>
    </row>
    <row r="15" spans="1:23">
      <c r="B15" s="26">
        <v>9</v>
      </c>
      <c r="C15" s="1">
        <v>1</v>
      </c>
      <c r="D15" s="1">
        <v>1.018</v>
      </c>
      <c r="E15" s="1">
        <f t="shared" si="0"/>
        <v>1.0089999999999999</v>
      </c>
      <c r="F15" s="1">
        <v>1.8</v>
      </c>
      <c r="G15" s="21">
        <v>389.666666666666</v>
      </c>
      <c r="H15" s="21">
        <v>397.09743589743499</v>
      </c>
      <c r="I15" s="21">
        <v>393.38205128205101</v>
      </c>
      <c r="J15" s="1"/>
      <c r="P15" s="7"/>
      <c r="Q15" s="7"/>
      <c r="R15" s="7"/>
      <c r="S15" s="1"/>
      <c r="T15"/>
      <c r="U15"/>
      <c r="V15"/>
    </row>
    <row r="16" spans="1:23">
      <c r="B16" s="26">
        <v>10</v>
      </c>
      <c r="C16" s="1">
        <v>1.0469999999999999</v>
      </c>
      <c r="D16" s="1">
        <v>1.0549999999999999</v>
      </c>
      <c r="E16" s="1">
        <f t="shared" si="0"/>
        <v>1.0509999999999999</v>
      </c>
      <c r="F16" s="1">
        <v>0.8</v>
      </c>
      <c r="G16" s="21">
        <v>409.06923076922999</v>
      </c>
      <c r="H16" s="21">
        <v>412.37179487179401</v>
      </c>
      <c r="I16" s="21">
        <v>410.720512820512</v>
      </c>
      <c r="J16" s="1"/>
      <c r="P16" s="7"/>
      <c r="Q16" s="7"/>
      <c r="R16" s="7"/>
      <c r="S16" s="1"/>
      <c r="T16"/>
      <c r="U16"/>
      <c r="V16"/>
    </row>
    <row r="17" spans="2:22">
      <c r="B17" s="26">
        <v>11</v>
      </c>
      <c r="C17" s="1">
        <v>1.1519999999999999</v>
      </c>
      <c r="D17" s="1">
        <v>1.1599999999999999</v>
      </c>
      <c r="E17" s="1">
        <f t="shared" si="0"/>
        <v>1.1559999999999999</v>
      </c>
      <c r="F17" s="1">
        <v>0.8</v>
      </c>
      <c r="G17" s="21">
        <v>452.41538461538403</v>
      </c>
      <c r="H17" s="21">
        <v>455.71794871794799</v>
      </c>
      <c r="I17" s="21">
        <v>454.06666666666598</v>
      </c>
      <c r="J17" s="1"/>
      <c r="P17" s="7"/>
      <c r="Q17" s="7"/>
      <c r="R17" s="7"/>
      <c r="S17" s="1"/>
      <c r="T17"/>
      <c r="U17"/>
      <c r="V17"/>
    </row>
    <row r="18" spans="2:22">
      <c r="B18" s="26">
        <v>12</v>
      </c>
      <c r="C18" s="1">
        <v>1.194</v>
      </c>
      <c r="D18" s="1">
        <v>1.23</v>
      </c>
      <c r="E18" s="1">
        <f t="shared" si="0"/>
        <v>1.212</v>
      </c>
      <c r="F18" s="1">
        <v>3.6</v>
      </c>
      <c r="G18" s="21">
        <v>469.75384615384598</v>
      </c>
      <c r="H18" s="21">
        <v>484.61538461538402</v>
      </c>
      <c r="I18" s="21">
        <v>477.18461538461497</v>
      </c>
      <c r="J18" s="1"/>
      <c r="P18" s="7"/>
      <c r="Q18" s="7"/>
      <c r="R18" s="7"/>
      <c r="S18" s="1"/>
      <c r="T18"/>
      <c r="U18"/>
      <c r="V18"/>
    </row>
    <row r="19" spans="2:22">
      <c r="B19" s="26">
        <v>13</v>
      </c>
      <c r="C19" s="1">
        <v>1.4610000000000001</v>
      </c>
      <c r="D19" s="1">
        <v>1.4770000000000001</v>
      </c>
      <c r="E19" s="1">
        <f t="shared" si="0"/>
        <v>1.4690000000000001</v>
      </c>
      <c r="F19" s="1">
        <v>1.6</v>
      </c>
      <c r="G19" s="21">
        <v>579.97692307692296</v>
      </c>
      <c r="H19" s="21">
        <v>586.582051282051</v>
      </c>
      <c r="I19" s="21">
        <v>583.27948717948698</v>
      </c>
      <c r="J19" s="1"/>
      <c r="P19" s="7"/>
      <c r="Q19" s="7"/>
      <c r="R19" s="7"/>
      <c r="S19" s="1"/>
      <c r="T19"/>
      <c r="U19"/>
      <c r="V19"/>
    </row>
    <row r="20" spans="2:22">
      <c r="B20" s="26">
        <v>14</v>
      </c>
      <c r="C20" s="1">
        <v>1.61</v>
      </c>
      <c r="D20" s="1">
        <v>1.6910000000000001</v>
      </c>
      <c r="E20" s="1">
        <f t="shared" si="0"/>
        <v>1.6505000000000001</v>
      </c>
      <c r="F20" s="1">
        <v>8.1</v>
      </c>
      <c r="G20" s="21">
        <v>641.48717948717899</v>
      </c>
      <c r="H20" s="21">
        <v>694.78285714285698</v>
      </c>
      <c r="I20" s="21">
        <v>658.44857142857097</v>
      </c>
      <c r="J20" s="1"/>
      <c r="P20" s="7"/>
      <c r="Q20" s="7"/>
      <c r="R20" s="7"/>
      <c r="S20" s="1"/>
      <c r="T20"/>
      <c r="U20"/>
      <c r="V20"/>
    </row>
    <row r="21" spans="2:22">
      <c r="B21" s="26">
        <v>15</v>
      </c>
      <c r="C21" s="1">
        <v>1.768</v>
      </c>
      <c r="D21" s="1">
        <v>1.8</v>
      </c>
      <c r="E21" s="1">
        <f t="shared" si="0"/>
        <v>1.784</v>
      </c>
      <c r="F21" s="1">
        <v>3.2</v>
      </c>
      <c r="G21" s="21">
        <v>763.86285714285702</v>
      </c>
      <c r="H21" s="21">
        <v>792.57142857142799</v>
      </c>
      <c r="I21" s="21">
        <v>778.21714285714199</v>
      </c>
      <c r="J21" s="1"/>
      <c r="P21" s="7"/>
      <c r="Q21" s="7"/>
      <c r="R21" s="7"/>
      <c r="S21" s="1"/>
      <c r="T21"/>
      <c r="U21"/>
      <c r="V21"/>
    </row>
    <row r="22" spans="2:22">
      <c r="B22" s="26">
        <v>16</v>
      </c>
      <c r="C22" s="1">
        <v>1.82</v>
      </c>
      <c r="D22" s="1">
        <v>1.833</v>
      </c>
      <c r="E22" s="1">
        <f t="shared" si="0"/>
        <v>1.8265</v>
      </c>
      <c r="F22" s="1">
        <v>1.3</v>
      </c>
      <c r="G22" s="21">
        <v>810.51428571428505</v>
      </c>
      <c r="H22" s="21">
        <v>822.17714285714203</v>
      </c>
      <c r="I22" s="21">
        <v>816.34571428571405</v>
      </c>
      <c r="J22" s="1"/>
      <c r="P22" s="7"/>
      <c r="Q22" s="7"/>
      <c r="R22" s="7"/>
      <c r="S22" s="1"/>
      <c r="T22"/>
      <c r="U22"/>
      <c r="V22"/>
    </row>
    <row r="23" spans="2:22">
      <c r="B23" s="26">
        <v>17</v>
      </c>
      <c r="C23" s="1">
        <v>2.0190000000000001</v>
      </c>
      <c r="D23" s="1">
        <v>2.0539999999999998</v>
      </c>
      <c r="E23" s="1">
        <f t="shared" si="0"/>
        <v>2.0365000000000002</v>
      </c>
      <c r="F23" s="1">
        <v>3.5</v>
      </c>
      <c r="G23" s="21">
        <v>989.04571428571398</v>
      </c>
      <c r="H23" s="21">
        <v>1020.44571428571</v>
      </c>
      <c r="I23" s="21">
        <v>1004.7457142857101</v>
      </c>
      <c r="J23" s="1"/>
      <c r="P23" s="7"/>
      <c r="Q23" s="7"/>
      <c r="R23" s="7"/>
      <c r="S23" s="1"/>
      <c r="T23"/>
      <c r="U23"/>
      <c r="V23"/>
    </row>
    <row r="24" spans="2:22">
      <c r="B24" s="26">
        <v>18</v>
      </c>
      <c r="C24" s="1">
        <v>2.0779999999999998</v>
      </c>
      <c r="D24" s="1">
        <v>2.137</v>
      </c>
      <c r="E24" s="1">
        <f t="shared" si="0"/>
        <v>2.1074999999999999</v>
      </c>
      <c r="F24" s="1">
        <v>5.9</v>
      </c>
      <c r="G24" s="21">
        <v>1041.9771428571401</v>
      </c>
      <c r="H24" s="21">
        <v>1094.90857142857</v>
      </c>
      <c r="I24" s="21">
        <v>1068.44285714285</v>
      </c>
      <c r="J24" s="1"/>
      <c r="P24" s="7"/>
      <c r="Q24" s="7"/>
      <c r="R24" s="7"/>
      <c r="S24" s="1"/>
      <c r="T24"/>
      <c r="U24"/>
      <c r="V24"/>
    </row>
    <row r="25" spans="2:22">
      <c r="B25" s="26">
        <v>19</v>
      </c>
      <c r="C25" s="1">
        <v>2.2930000000000001</v>
      </c>
      <c r="D25" s="1">
        <v>2.3029999999999999</v>
      </c>
      <c r="E25" s="1">
        <f t="shared" si="0"/>
        <v>2.298</v>
      </c>
      <c r="F25" s="1">
        <v>1</v>
      </c>
      <c r="G25" s="21">
        <v>1234.8628571428501</v>
      </c>
      <c r="H25" s="21">
        <v>1243.83428571428</v>
      </c>
      <c r="I25" s="21">
        <v>1239.34857142857</v>
      </c>
      <c r="J25" s="1"/>
      <c r="P25" s="7"/>
      <c r="Q25" s="7"/>
      <c r="R25" s="7"/>
      <c r="S25" s="1"/>
      <c r="T25"/>
      <c r="U25"/>
      <c r="V25"/>
    </row>
    <row r="26" spans="2:22">
      <c r="B26" s="26">
        <v>20</v>
      </c>
      <c r="C26" s="1">
        <v>2.5880000000000001</v>
      </c>
      <c r="D26" s="1">
        <v>2.6019999999999999</v>
      </c>
      <c r="E26" s="1">
        <f t="shared" si="0"/>
        <v>2.5949999999999998</v>
      </c>
      <c r="F26" s="1">
        <v>1.4</v>
      </c>
      <c r="G26" s="21">
        <v>1499.52</v>
      </c>
      <c r="H26" s="21">
        <v>1512.0799999999899</v>
      </c>
      <c r="I26" s="21">
        <v>1505.8</v>
      </c>
      <c r="J26" s="1"/>
      <c r="P26" s="7"/>
      <c r="Q26" s="7"/>
      <c r="R26" s="7"/>
      <c r="S26" s="1"/>
      <c r="T26"/>
      <c r="U26"/>
      <c r="V26"/>
    </row>
    <row r="27" spans="2:22">
      <c r="B27" s="26">
        <v>21</v>
      </c>
      <c r="C27" s="1">
        <v>2.637</v>
      </c>
      <c r="D27" s="1">
        <v>2.649</v>
      </c>
      <c r="E27" s="1">
        <f t="shared" si="0"/>
        <v>2.6429999999999998</v>
      </c>
      <c r="F27" s="1">
        <v>1.2</v>
      </c>
      <c r="G27" s="21">
        <v>1543.47999999999</v>
      </c>
      <c r="H27" s="21">
        <v>1554.2457142857099</v>
      </c>
      <c r="I27" s="21">
        <v>1548.8628571428501</v>
      </c>
      <c r="P27" s="7"/>
      <c r="Q27" s="7"/>
      <c r="R27" s="7"/>
      <c r="S27" s="1"/>
      <c r="T27"/>
      <c r="U27"/>
      <c r="V27"/>
    </row>
    <row r="28" spans="2:22">
      <c r="B28" s="26">
        <v>22</v>
      </c>
      <c r="C28" s="1">
        <v>2.68</v>
      </c>
      <c r="D28" s="1">
        <v>2.6890000000000001</v>
      </c>
      <c r="E28" s="1">
        <f t="shared" si="0"/>
        <v>2.6844999999999999</v>
      </c>
      <c r="F28" s="1">
        <v>0.9</v>
      </c>
      <c r="G28" s="21">
        <v>1582.05714285714</v>
      </c>
      <c r="H28" s="21">
        <v>1590.13142857142</v>
      </c>
      <c r="I28" s="21">
        <v>1586.09428571428</v>
      </c>
      <c r="J28" s="1"/>
      <c r="P28" s="7"/>
      <c r="Q28" s="7"/>
      <c r="R28" s="7"/>
      <c r="S28" s="1"/>
      <c r="T28"/>
      <c r="U28"/>
      <c r="V28"/>
    </row>
    <row r="29" spans="2:22">
      <c r="B29" s="26">
        <v>23</v>
      </c>
      <c r="C29" s="1">
        <v>2.7</v>
      </c>
      <c r="D29" s="1">
        <v>2.7109999999999999</v>
      </c>
      <c r="E29" s="1">
        <f t="shared" si="0"/>
        <v>2.7054999999999998</v>
      </c>
      <c r="F29" s="1">
        <v>1.1000000000000001</v>
      </c>
      <c r="G29" s="21">
        <v>1600</v>
      </c>
      <c r="H29" s="21">
        <v>1618.8571428571399</v>
      </c>
      <c r="I29" s="21">
        <v>1609.42857142857</v>
      </c>
      <c r="J29" s="1"/>
      <c r="P29" s="7"/>
      <c r="Q29" s="7"/>
      <c r="R29" s="7"/>
      <c r="S29" s="1"/>
      <c r="T29"/>
      <c r="U29"/>
      <c r="V29"/>
    </row>
    <row r="30" spans="2:22">
      <c r="B30" s="26">
        <v>24</v>
      </c>
      <c r="C30" s="1">
        <v>2.7469999999999999</v>
      </c>
      <c r="D30" s="1">
        <v>2.7589999999999999</v>
      </c>
      <c r="E30" s="1">
        <f t="shared" si="0"/>
        <v>2.7530000000000001</v>
      </c>
      <c r="F30" s="1">
        <v>1.2</v>
      </c>
      <c r="G30" s="21">
        <v>1680.57142857142</v>
      </c>
      <c r="H30" s="21">
        <v>1701.1428571428501</v>
      </c>
      <c r="I30" s="21">
        <v>1690.8571428571399</v>
      </c>
      <c r="J30" s="1"/>
      <c r="P30" s="7"/>
      <c r="Q30" s="7"/>
      <c r="R30" s="7"/>
      <c r="S30" s="1"/>
      <c r="T30"/>
      <c r="U30"/>
      <c r="V30"/>
    </row>
    <row r="31" spans="2:22">
      <c r="B31" s="26">
        <v>25</v>
      </c>
      <c r="C31" s="1">
        <v>2.8149999999999999</v>
      </c>
      <c r="D31" s="1">
        <v>2.8290000000000002</v>
      </c>
      <c r="E31" s="1">
        <f t="shared" si="0"/>
        <v>2.8220000000000001</v>
      </c>
      <c r="F31" s="1">
        <v>1.4</v>
      </c>
      <c r="G31" s="21">
        <v>1797.1428571428501</v>
      </c>
      <c r="H31" s="21">
        <v>1821.1428571428501</v>
      </c>
      <c r="I31" s="21">
        <v>1809.1428571428501</v>
      </c>
      <c r="J31" s="1"/>
      <c r="P31" s="7"/>
      <c r="Q31" s="7"/>
      <c r="R31" s="7"/>
      <c r="S31" s="1"/>
      <c r="T31"/>
      <c r="U31"/>
      <c r="V31"/>
    </row>
    <row r="32" spans="2:22">
      <c r="B32" s="26">
        <v>26</v>
      </c>
      <c r="C32" s="1">
        <v>2.9849999999999999</v>
      </c>
      <c r="D32" s="1">
        <v>2.9929999999999999</v>
      </c>
      <c r="E32" s="1">
        <f t="shared" si="0"/>
        <v>2.9889999999999999</v>
      </c>
      <c r="F32" s="1">
        <v>0.8</v>
      </c>
      <c r="G32" s="21">
        <v>2088.5714285714198</v>
      </c>
      <c r="H32" s="21">
        <v>2102.2857142857101</v>
      </c>
      <c r="I32" s="21">
        <v>2095.4285714285702</v>
      </c>
      <c r="J32" s="1"/>
      <c r="P32" s="7"/>
      <c r="Q32" s="7"/>
      <c r="R32" s="7"/>
      <c r="S32" s="1"/>
      <c r="T32"/>
      <c r="U32"/>
      <c r="V32"/>
    </row>
    <row r="33" spans="2:22">
      <c r="B33" s="26">
        <v>27</v>
      </c>
      <c r="C33" s="1">
        <v>3.2879999999999998</v>
      </c>
      <c r="D33" s="1">
        <v>3.3050000000000002</v>
      </c>
      <c r="E33" s="1">
        <f t="shared" si="0"/>
        <v>3.2965</v>
      </c>
      <c r="F33" s="1">
        <v>1.7</v>
      </c>
      <c r="G33" s="21">
        <v>2607.99999999999</v>
      </c>
      <c r="H33" s="21">
        <v>2637.1428571428501</v>
      </c>
      <c r="I33" s="21">
        <v>2622.5714285714198</v>
      </c>
      <c r="J33" s="1"/>
      <c r="P33" s="7"/>
      <c r="Q33" s="7"/>
      <c r="R33" s="7"/>
      <c r="S33" s="1"/>
      <c r="T33"/>
      <c r="U33"/>
      <c r="V33"/>
    </row>
    <row r="34" spans="2:22">
      <c r="B34" s="26">
        <v>28</v>
      </c>
      <c r="C34" s="1">
        <v>3.3130000000000002</v>
      </c>
      <c r="D34" s="1">
        <v>3.343</v>
      </c>
      <c r="E34" s="1">
        <f t="shared" si="0"/>
        <v>3.3280000000000003</v>
      </c>
      <c r="F34" s="1">
        <v>3</v>
      </c>
      <c r="G34" s="21">
        <v>2650.8571428571399</v>
      </c>
      <c r="H34" s="21">
        <v>2702.2857142857101</v>
      </c>
      <c r="I34" s="21">
        <v>2676.5714285714198</v>
      </c>
      <c r="J34" s="1"/>
      <c r="P34" s="7"/>
      <c r="Q34" s="7"/>
      <c r="R34" s="7"/>
      <c r="S34" s="1"/>
      <c r="T34"/>
      <c r="U34"/>
      <c r="V34"/>
    </row>
    <row r="35" spans="2:22">
      <c r="B35" s="26">
        <v>29</v>
      </c>
      <c r="C35" s="1">
        <v>3.3540000000000001</v>
      </c>
      <c r="D35" s="1">
        <v>3.4390000000000001</v>
      </c>
      <c r="E35" s="1">
        <f t="shared" si="0"/>
        <v>3.3965000000000001</v>
      </c>
      <c r="F35" s="1">
        <v>8.5</v>
      </c>
      <c r="G35" s="21">
        <v>2721.1428571428501</v>
      </c>
      <c r="H35" s="21">
        <v>2881.9</v>
      </c>
      <c r="I35" s="21">
        <v>2794</v>
      </c>
      <c r="J35" s="1"/>
      <c r="P35" s="7"/>
      <c r="Q35" s="7"/>
      <c r="R35" s="7"/>
      <c r="S35" s="1"/>
      <c r="T35"/>
      <c r="U35"/>
      <c r="V35"/>
    </row>
    <row r="36" spans="2:22">
      <c r="B36" s="26">
        <v>30</v>
      </c>
      <c r="C36" s="1">
        <v>3.536</v>
      </c>
      <c r="D36" s="1">
        <v>3.5760000000000001</v>
      </c>
      <c r="E36" s="1">
        <f t="shared" si="0"/>
        <v>3.556</v>
      </c>
      <c r="F36" s="1">
        <v>4</v>
      </c>
      <c r="G36" s="21">
        <v>3085.6</v>
      </c>
      <c r="H36" s="21">
        <v>3169.6</v>
      </c>
      <c r="I36" s="21">
        <v>3127.6</v>
      </c>
      <c r="P36" s="7"/>
      <c r="Q36" s="7"/>
      <c r="R36" s="7"/>
      <c r="S36" s="1"/>
      <c r="T36"/>
      <c r="U36"/>
      <c r="V36"/>
    </row>
    <row r="37" spans="2:22">
      <c r="B37" s="26">
        <v>31</v>
      </c>
      <c r="C37" s="1">
        <v>3.9569999999999999</v>
      </c>
      <c r="D37" s="1">
        <v>3.9830000000000001</v>
      </c>
      <c r="E37" s="1">
        <f t="shared" si="0"/>
        <v>3.9699999999999998</v>
      </c>
      <c r="F37" s="1">
        <v>3.2</v>
      </c>
      <c r="G37" s="21">
        <v>4049.5</v>
      </c>
      <c r="H37" s="21">
        <v>4140.5</v>
      </c>
      <c r="I37" s="21">
        <v>4095</v>
      </c>
      <c r="J37" s="1"/>
      <c r="P37" s="7"/>
      <c r="Q37" s="7"/>
      <c r="R37" s="7"/>
      <c r="S37" s="1"/>
      <c r="T37"/>
      <c r="U37"/>
      <c r="V37"/>
    </row>
    <row r="38" spans="2:22">
      <c r="B38" s="26">
        <v>32</v>
      </c>
      <c r="C38" s="1">
        <v>4.2649999999999997</v>
      </c>
      <c r="D38" s="1">
        <v>4.3259999999999996</v>
      </c>
      <c r="E38" s="1">
        <f t="shared" si="0"/>
        <v>4.2954999999999997</v>
      </c>
      <c r="F38" s="1">
        <v>6.1</v>
      </c>
      <c r="G38" s="21">
        <v>5127.5</v>
      </c>
      <c r="H38" s="21">
        <v>5341</v>
      </c>
      <c r="I38" s="21">
        <v>5234.25</v>
      </c>
      <c r="J38" s="1"/>
      <c r="P38" s="7"/>
      <c r="Q38" s="7"/>
      <c r="R38" s="7"/>
      <c r="T38"/>
      <c r="U38"/>
      <c r="V38"/>
    </row>
    <row r="39" spans="2:22">
      <c r="B39" s="26">
        <v>33</v>
      </c>
      <c r="C39" s="1">
        <v>4.7859999999999996</v>
      </c>
      <c r="D39" s="1">
        <v>4.8040000000000003</v>
      </c>
      <c r="E39" s="1">
        <f t="shared" si="0"/>
        <v>4.7949999999999999</v>
      </c>
      <c r="F39" s="1">
        <v>1.8</v>
      </c>
      <c r="G39" s="21">
        <v>6834.74999999999</v>
      </c>
      <c r="H39" s="21">
        <v>6886.5</v>
      </c>
      <c r="I39" s="21">
        <v>6860.625</v>
      </c>
      <c r="P39" s="7"/>
      <c r="Q39" s="7"/>
      <c r="R39" s="7"/>
      <c r="T39"/>
      <c r="U39"/>
      <c r="V39"/>
    </row>
    <row r="40" spans="2:22">
      <c r="B40" s="1"/>
      <c r="C40" s="1">
        <v>6.2450000000000001</v>
      </c>
      <c r="D40" s="1">
        <v>6.3369999999999997</v>
      </c>
      <c r="E40" s="1">
        <f t="shared" si="0"/>
        <v>6.2910000000000004</v>
      </c>
      <c r="F40" s="1">
        <v>9.1999999999999993</v>
      </c>
      <c r="G40" s="8"/>
      <c r="I40" s="1" t="s">
        <v>41</v>
      </c>
      <c r="J40" s="1"/>
      <c r="P40" s="7"/>
      <c r="Q40" s="7"/>
      <c r="R40" s="7"/>
      <c r="T40"/>
      <c r="U40"/>
      <c r="V40"/>
    </row>
    <row r="41" spans="2:22">
      <c r="G41" s="8"/>
      <c r="P41" s="7"/>
      <c r="Q41" s="7"/>
      <c r="R41" s="7"/>
      <c r="T41"/>
      <c r="U41"/>
      <c r="V41"/>
    </row>
    <row r="42" spans="2:22">
      <c r="G42" s="8"/>
      <c r="J42" s="1"/>
    </row>
    <row r="43" spans="2:22">
      <c r="G43" s="8"/>
      <c r="J43" s="1"/>
    </row>
    <row r="44" spans="2:22">
      <c r="J44" s="1"/>
    </row>
    <row r="45" spans="2:22">
      <c r="G45" s="8"/>
      <c r="J45" s="1"/>
    </row>
    <row r="46" spans="2:22">
      <c r="G46" s="8"/>
      <c r="J46" s="1"/>
    </row>
    <row r="47" spans="2:22">
      <c r="G47" s="8"/>
      <c r="J47" s="1"/>
    </row>
    <row r="48" spans="2:22">
      <c r="G48" s="8"/>
    </row>
    <row r="49" spans="7:10">
      <c r="G49" s="8"/>
    </row>
    <row r="50" spans="7:10">
      <c r="J50" s="1"/>
    </row>
    <row r="52" spans="7:10">
      <c r="G52" s="8"/>
      <c r="J52" s="1"/>
    </row>
    <row r="53" spans="7:10">
      <c r="J53" s="1"/>
    </row>
    <row r="54" spans="7:10">
      <c r="G54" s="8"/>
      <c r="J54" s="1"/>
    </row>
    <row r="55" spans="7:10">
      <c r="G55" s="8"/>
      <c r="J55" s="1"/>
    </row>
    <row r="56" spans="7:10">
      <c r="G56" s="8"/>
      <c r="J56" s="1"/>
    </row>
    <row r="57" spans="7:10">
      <c r="G57" s="8"/>
      <c r="J57" s="1"/>
    </row>
    <row r="58" spans="7:10">
      <c r="G58" s="8"/>
      <c r="J58" s="1"/>
    </row>
    <row r="59" spans="7:10">
      <c r="G59" s="8"/>
      <c r="J59" s="1"/>
    </row>
    <row r="60" spans="7:10">
      <c r="J60" s="1"/>
    </row>
    <row r="61" spans="7:10">
      <c r="J61" s="1"/>
    </row>
    <row r="62" spans="7:10">
      <c r="J62" s="1"/>
    </row>
    <row r="63" spans="7:10">
      <c r="J63" s="1"/>
    </row>
    <row r="64" spans="7:10">
      <c r="J64" s="1"/>
    </row>
    <row r="65" spans="10:10">
      <c r="J65" s="1"/>
    </row>
    <row r="66" spans="10:10">
      <c r="J66" s="1"/>
    </row>
    <row r="67" spans="10:10">
      <c r="J67" s="1"/>
    </row>
    <row r="68" spans="10:10">
      <c r="J68" s="1"/>
    </row>
    <row r="69" spans="10:10">
      <c r="J69" s="1"/>
    </row>
    <row r="70" spans="10:10">
      <c r="J70" s="1"/>
    </row>
    <row r="71" spans="10:10">
      <c r="J71" s="1"/>
    </row>
    <row r="72" spans="10:10">
      <c r="J72" s="1"/>
    </row>
    <row r="73" spans="10:10">
      <c r="J73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22"/>
  <sheetViews>
    <sheetView workbookViewId="0">
      <selection activeCell="A3" sqref="A3"/>
    </sheetView>
  </sheetViews>
  <sheetFormatPr baseColWidth="10" defaultRowHeight="15"/>
  <cols>
    <col min="1" max="1" width="26.7109375" customWidth="1"/>
    <col min="2" max="4" width="8.7109375" customWidth="1"/>
    <col min="5" max="6" width="10.7109375" customWidth="1"/>
    <col min="7" max="8" width="10.7109375" style="7" customWidth="1"/>
    <col min="9" max="9" width="13.7109375" style="7" customWidth="1"/>
    <col min="11" max="11" width="31.85546875" bestFit="1" customWidth="1"/>
    <col min="12" max="12" width="11.28515625" customWidth="1"/>
    <col min="13" max="13" width="8.85546875" bestFit="1" customWidth="1"/>
    <col min="14" max="14" width="9.28515625" bestFit="1" customWidth="1"/>
    <col min="15" max="15" width="8.5703125" bestFit="1" customWidth="1"/>
    <col min="16" max="16" width="10.5703125" bestFit="1" customWidth="1"/>
    <col min="17" max="17" width="5.85546875" bestFit="1" customWidth="1"/>
    <col min="18" max="18" width="5" bestFit="1" customWidth="1"/>
    <col min="19" max="19" width="11.7109375" style="7" customWidth="1"/>
    <col min="20" max="20" width="11.42578125" style="7"/>
    <col min="21" max="21" width="14.42578125" style="7" bestFit="1" customWidth="1"/>
    <col min="22" max="22" width="62" bestFit="1" customWidth="1"/>
  </cols>
  <sheetData>
    <row r="1" spans="1:22">
      <c r="A1" s="12" t="s">
        <v>68</v>
      </c>
      <c r="G1" s="8"/>
      <c r="S1" s="8"/>
    </row>
    <row r="2" spans="1:22">
      <c r="A2" s="12" t="s">
        <v>57</v>
      </c>
      <c r="G2" s="8"/>
      <c r="S2" s="8"/>
    </row>
    <row r="3" spans="1:22" s="1" customFormat="1">
      <c r="S3" s="8"/>
      <c r="T3" s="8"/>
      <c r="U3" s="8"/>
    </row>
    <row r="4" spans="1:22" s="1" customFormat="1">
      <c r="B4" s="1" t="s">
        <v>59</v>
      </c>
      <c r="C4" s="1" t="s">
        <v>60</v>
      </c>
      <c r="D4" s="1" t="s">
        <v>60</v>
      </c>
      <c r="E4" s="1" t="s">
        <v>61</v>
      </c>
      <c r="F4" s="1" t="s">
        <v>61</v>
      </c>
      <c r="G4" s="8" t="s">
        <v>62</v>
      </c>
      <c r="H4" s="8" t="s">
        <v>62</v>
      </c>
      <c r="I4" s="8" t="s">
        <v>65</v>
      </c>
      <c r="S4" s="8"/>
      <c r="T4" s="8"/>
      <c r="U4" s="8"/>
    </row>
    <row r="5" spans="1:22">
      <c r="B5" s="1" t="s">
        <v>42</v>
      </c>
      <c r="C5" s="1" t="s">
        <v>11</v>
      </c>
      <c r="D5" s="1" t="s">
        <v>11</v>
      </c>
      <c r="E5" s="1" t="s">
        <v>11</v>
      </c>
      <c r="F5" s="1" t="s">
        <v>12</v>
      </c>
      <c r="G5" s="8" t="s">
        <v>24</v>
      </c>
      <c r="H5" s="8" t="s">
        <v>24</v>
      </c>
      <c r="I5" s="8" t="s">
        <v>24</v>
      </c>
      <c r="V5" s="1"/>
    </row>
    <row r="6" spans="1:22" s="7" customFormat="1">
      <c r="A6"/>
      <c r="B6"/>
      <c r="C6"/>
      <c r="D6"/>
      <c r="E6"/>
      <c r="F6"/>
      <c r="J6" s="8"/>
      <c r="K6"/>
      <c r="L6"/>
      <c r="M6"/>
      <c r="N6"/>
      <c r="O6"/>
      <c r="P6"/>
      <c r="Q6"/>
      <c r="R6"/>
      <c r="V6" s="1"/>
    </row>
    <row r="7" spans="1:22">
      <c r="B7" s="1">
        <v>1</v>
      </c>
      <c r="C7" s="1">
        <v>0.66</v>
      </c>
      <c r="D7" s="1">
        <v>0.69</v>
      </c>
      <c r="E7" s="25">
        <f>(C7+D7)/2</f>
        <v>0.67500000000000004</v>
      </c>
      <c r="F7" s="1">
        <v>3</v>
      </c>
      <c r="G7" s="21">
        <v>237.31147540983599</v>
      </c>
      <c r="H7" s="21">
        <v>248.098360655737</v>
      </c>
      <c r="I7" s="21">
        <v>242.704918032786</v>
      </c>
      <c r="J7" s="1"/>
      <c r="V7" s="1"/>
    </row>
    <row r="8" spans="1:22">
      <c r="B8" s="1">
        <v>2</v>
      </c>
      <c r="C8" s="1">
        <v>0.96</v>
      </c>
      <c r="D8" s="1">
        <v>0.97099999999999997</v>
      </c>
      <c r="E8" s="25">
        <f t="shared" ref="E8:E18" si="0">(C8+D8)/2</f>
        <v>0.96550000000000002</v>
      </c>
      <c r="F8" s="1">
        <v>1.1000000000000001</v>
      </c>
      <c r="G8" s="21">
        <v>345.18032786885198</v>
      </c>
      <c r="H8" s="21">
        <v>349.135519125683</v>
      </c>
      <c r="I8" s="21">
        <v>347.33770491803199</v>
      </c>
      <c r="J8" s="1"/>
      <c r="V8" s="1"/>
    </row>
    <row r="9" spans="1:22">
      <c r="B9" s="1">
        <v>3</v>
      </c>
      <c r="C9" s="1">
        <v>0.998</v>
      </c>
      <c r="D9" s="1">
        <v>1.006</v>
      </c>
      <c r="E9" s="25">
        <f t="shared" si="0"/>
        <v>1.002</v>
      </c>
      <c r="F9" s="1">
        <v>0.8</v>
      </c>
      <c r="G9" s="21">
        <v>358.84371584699397</v>
      </c>
      <c r="H9" s="21">
        <v>361.720218579235</v>
      </c>
      <c r="I9" s="21">
        <v>360.281967213114</v>
      </c>
      <c r="J9" s="1"/>
      <c r="V9" s="1"/>
    </row>
    <row r="10" spans="1:22">
      <c r="B10" s="1">
        <v>4</v>
      </c>
      <c r="C10" s="1">
        <v>1.82</v>
      </c>
      <c r="D10" s="1">
        <v>1.8360000000000001</v>
      </c>
      <c r="E10" s="25">
        <f t="shared" si="0"/>
        <v>1.8280000000000001</v>
      </c>
      <c r="F10" s="1">
        <v>1.6</v>
      </c>
      <c r="G10" s="21">
        <v>654.40437158469899</v>
      </c>
      <c r="H10" s="21">
        <v>661.89793103448199</v>
      </c>
      <c r="I10" s="21">
        <v>658</v>
      </c>
      <c r="J10" s="1"/>
      <c r="V10" s="1"/>
    </row>
    <row r="11" spans="1:22">
      <c r="B11" s="1">
        <v>5</v>
      </c>
      <c r="C11" s="1">
        <v>1.921</v>
      </c>
      <c r="D11" s="1">
        <v>1.9319999999999999</v>
      </c>
      <c r="E11" s="25">
        <f t="shared" si="0"/>
        <v>1.9264999999999999</v>
      </c>
      <c r="F11" s="1">
        <v>1.1000000000000001</v>
      </c>
      <c r="G11" s="21">
        <v>717.11862068965502</v>
      </c>
      <c r="H11" s="21">
        <v>724.26482758620602</v>
      </c>
      <c r="I11" s="21">
        <v>721.016551724137</v>
      </c>
      <c r="J11" s="1"/>
      <c r="V11" s="1"/>
    </row>
    <row r="12" spans="1:22">
      <c r="B12" s="1">
        <v>6</v>
      </c>
      <c r="C12" s="1">
        <v>2.2250000000000001</v>
      </c>
      <c r="D12" s="1">
        <v>2.2410000000000001</v>
      </c>
      <c r="E12" s="25">
        <f t="shared" si="0"/>
        <v>2.2330000000000001</v>
      </c>
      <c r="F12" s="1">
        <v>1.6</v>
      </c>
      <c r="G12" s="21">
        <v>914.61379310344796</v>
      </c>
      <c r="H12" s="21">
        <v>925.00827586206901</v>
      </c>
      <c r="I12" s="21">
        <v>919.81103448275803</v>
      </c>
      <c r="J12" s="1"/>
      <c r="V12" s="1"/>
    </row>
    <row r="13" spans="1:22">
      <c r="B13" s="1">
        <v>7</v>
      </c>
      <c r="C13" s="1">
        <v>3.1970000000000001</v>
      </c>
      <c r="D13" s="1">
        <v>3.2050000000000001</v>
      </c>
      <c r="E13" s="25">
        <f t="shared" si="0"/>
        <v>3.2010000000000001</v>
      </c>
      <c r="F13" s="1">
        <v>0.8</v>
      </c>
      <c r="G13" s="21">
        <v>1546.0786206896501</v>
      </c>
      <c r="H13" s="21">
        <v>1551.2758620689599</v>
      </c>
      <c r="I13" s="21">
        <v>1548.6772413793101</v>
      </c>
      <c r="J13" s="1"/>
      <c r="V13" s="1"/>
    </row>
    <row r="14" spans="1:22">
      <c r="B14" s="1">
        <v>8</v>
      </c>
      <c r="C14" s="1">
        <v>3.6269999999999998</v>
      </c>
      <c r="D14" s="1">
        <v>3.641</v>
      </c>
      <c r="E14" s="25">
        <f t="shared" si="0"/>
        <v>3.6339999999999999</v>
      </c>
      <c r="F14" s="1">
        <v>1.4</v>
      </c>
      <c r="G14" s="21">
        <v>2029.27835051546</v>
      </c>
      <c r="H14" s="21">
        <v>2046.5979381443301</v>
      </c>
      <c r="I14" s="21">
        <v>2037.9381443298901</v>
      </c>
      <c r="J14" s="1"/>
      <c r="V14" s="1"/>
    </row>
    <row r="15" spans="1:22">
      <c r="B15" s="1">
        <v>9</v>
      </c>
      <c r="C15" s="1">
        <v>3.9460000000000002</v>
      </c>
      <c r="D15" s="1">
        <v>3.9540000000000002</v>
      </c>
      <c r="E15" s="25">
        <f t="shared" si="0"/>
        <v>3.95</v>
      </c>
      <c r="F15" s="1">
        <v>0.8</v>
      </c>
      <c r="G15" s="21">
        <v>2423.9175257731899</v>
      </c>
      <c r="H15" s="21">
        <v>2433.81443298969</v>
      </c>
      <c r="I15" s="21">
        <v>2428.86597938144</v>
      </c>
      <c r="J15" s="1"/>
      <c r="V15" s="1"/>
    </row>
    <row r="16" spans="1:22">
      <c r="B16" s="1">
        <v>10</v>
      </c>
      <c r="C16" s="1">
        <v>4.2229999999999999</v>
      </c>
      <c r="D16" s="1">
        <v>4.3049999999999997</v>
      </c>
      <c r="E16" s="25">
        <f t="shared" si="0"/>
        <v>4.2639999999999993</v>
      </c>
      <c r="F16" s="1">
        <v>8.1999999999999993</v>
      </c>
      <c r="G16" s="21">
        <v>2766.5979381443199</v>
      </c>
      <c r="H16" s="21">
        <v>2904.99999999999</v>
      </c>
      <c r="I16" s="21">
        <v>2826.7272727272698</v>
      </c>
      <c r="J16" s="1"/>
      <c r="V16" s="16"/>
    </row>
    <row r="17" spans="2:10">
      <c r="B17" s="1">
        <v>11</v>
      </c>
      <c r="C17" s="1">
        <v>4.4000000000000004</v>
      </c>
      <c r="D17" s="1">
        <v>4.4320000000000004</v>
      </c>
      <c r="E17" s="25">
        <f t="shared" si="0"/>
        <v>4.4160000000000004</v>
      </c>
      <c r="F17" s="1">
        <v>3.2</v>
      </c>
      <c r="G17" s="21">
        <v>3086.3636363636301</v>
      </c>
      <c r="H17" s="21">
        <v>3147.45454545454</v>
      </c>
      <c r="I17" s="21">
        <v>3116.9090909090901</v>
      </c>
      <c r="J17" s="1"/>
    </row>
    <row r="18" spans="2:10">
      <c r="B18" s="1">
        <v>12</v>
      </c>
      <c r="C18" s="1">
        <v>5.42</v>
      </c>
      <c r="D18" s="1">
        <v>5.4279999999999999</v>
      </c>
      <c r="E18" s="25">
        <f t="shared" si="0"/>
        <v>5.4239999999999995</v>
      </c>
      <c r="F18" s="1">
        <v>0.8</v>
      </c>
      <c r="G18" s="21">
        <v>5115.8333333333303</v>
      </c>
      <c r="H18" s="21">
        <v>5132.1666666666597</v>
      </c>
      <c r="I18" s="21">
        <v>5124</v>
      </c>
    </row>
    <row r="19" spans="2:10">
      <c r="B19" s="1"/>
      <c r="C19" s="1">
        <v>8.52</v>
      </c>
      <c r="D19" s="1"/>
      <c r="E19" s="1">
        <v>8.52</v>
      </c>
      <c r="F19" s="1"/>
      <c r="G19" s="21"/>
      <c r="H19" s="21"/>
      <c r="I19" s="1" t="s">
        <v>13</v>
      </c>
      <c r="J19" s="1"/>
    </row>
    <row r="20" spans="2:10">
      <c r="B20" s="1">
        <v>13</v>
      </c>
      <c r="C20" s="1">
        <v>8.8930000000000007</v>
      </c>
      <c r="D20" s="1">
        <v>8.9049999999999994</v>
      </c>
      <c r="E20" s="25">
        <f>(C20+D20)/2</f>
        <v>8.8990000000000009</v>
      </c>
      <c r="F20" s="1">
        <v>1.2</v>
      </c>
      <c r="G20" s="21">
        <v>11693.0476190476</v>
      </c>
      <c r="H20" s="21">
        <v>11714.761904761899</v>
      </c>
      <c r="I20" s="21">
        <v>11703.9047619047</v>
      </c>
      <c r="J20" s="1"/>
    </row>
    <row r="21" spans="2:10">
      <c r="B21" s="1">
        <v>14</v>
      </c>
      <c r="C21" s="1">
        <v>9.4130000000000003</v>
      </c>
      <c r="D21" s="1">
        <v>9.4220000000000006</v>
      </c>
      <c r="E21" s="25">
        <f>(C21+D21)/2</f>
        <v>9.4175000000000004</v>
      </c>
      <c r="F21" s="1">
        <v>0.9</v>
      </c>
      <c r="G21" s="21">
        <v>12634</v>
      </c>
      <c r="H21" s="21">
        <v>12650.285714285699</v>
      </c>
      <c r="I21" s="21">
        <v>12643.0476190476</v>
      </c>
    </row>
    <row r="22" spans="2:10">
      <c r="B22" s="1"/>
      <c r="C22" s="1">
        <v>9.5399999999999991</v>
      </c>
      <c r="D22" s="1">
        <v>9.59</v>
      </c>
      <c r="E22" s="1">
        <f t="shared" ref="E22" si="1">(C22+D22)/2</f>
        <v>9.5649999999999995</v>
      </c>
      <c r="F22" s="1"/>
      <c r="G22" s="21"/>
      <c r="H22" s="21"/>
      <c r="I22" s="1" t="s">
        <v>14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12"/>
  <sheetViews>
    <sheetView workbookViewId="0">
      <selection activeCell="A3" sqref="A3"/>
    </sheetView>
  </sheetViews>
  <sheetFormatPr baseColWidth="10" defaultRowHeight="15"/>
  <cols>
    <col min="1" max="1" width="26.7109375" customWidth="1"/>
    <col min="2" max="4" width="8.7109375" customWidth="1"/>
    <col min="5" max="6" width="10.7109375" customWidth="1"/>
    <col min="7" max="8" width="10.7109375" style="19" customWidth="1"/>
    <col min="9" max="9" width="13.7109375" style="19" customWidth="1"/>
    <col min="10" max="10" width="27.42578125" bestFit="1" customWidth="1"/>
  </cols>
  <sheetData>
    <row r="1" spans="1:10">
      <c r="A1" s="12" t="s">
        <v>69</v>
      </c>
    </row>
    <row r="2" spans="1:10">
      <c r="A2" s="12" t="s">
        <v>57</v>
      </c>
    </row>
    <row r="3" spans="1:10">
      <c r="A3" s="1"/>
    </row>
    <row r="4" spans="1:10" s="1" customFormat="1">
      <c r="B4" s="1" t="s">
        <v>59</v>
      </c>
      <c r="C4" s="1" t="s">
        <v>60</v>
      </c>
      <c r="D4" s="1" t="s">
        <v>60</v>
      </c>
      <c r="E4" s="1" t="s">
        <v>61</v>
      </c>
      <c r="F4" s="1" t="s">
        <v>61</v>
      </c>
      <c r="G4" s="8" t="s">
        <v>62</v>
      </c>
      <c r="H4" s="8" t="s">
        <v>62</v>
      </c>
      <c r="I4" s="8" t="s">
        <v>65</v>
      </c>
    </row>
    <row r="5" spans="1:10" s="1" customFormat="1">
      <c r="B5" s="1" t="s">
        <v>42</v>
      </c>
      <c r="C5" s="1" t="s">
        <v>11</v>
      </c>
      <c r="D5" s="1" t="s">
        <v>11</v>
      </c>
      <c r="E5" s="1" t="s">
        <v>11</v>
      </c>
      <c r="F5" s="1" t="s">
        <v>12</v>
      </c>
      <c r="G5" s="8" t="s">
        <v>24</v>
      </c>
      <c r="H5" s="8" t="s">
        <v>24</v>
      </c>
      <c r="I5" s="8" t="s">
        <v>24</v>
      </c>
    </row>
    <row r="6" spans="1:10">
      <c r="J6" s="1"/>
    </row>
    <row r="7" spans="1:10" s="7" customFormat="1">
      <c r="A7"/>
      <c r="B7" s="1">
        <v>1</v>
      </c>
      <c r="C7" s="1">
        <v>0.27500000000000002</v>
      </c>
      <c r="D7" s="1">
        <v>0.29299999999999998</v>
      </c>
      <c r="E7" s="1">
        <v>0.28400000000000003</v>
      </c>
      <c r="F7" s="1">
        <v>1.799999999999996</v>
      </c>
      <c r="G7" s="21">
        <v>90.4460431654676</v>
      </c>
      <c r="H7" s="21">
        <v>98.785611510791298</v>
      </c>
      <c r="I7" s="21">
        <f>(G7+H7)/2</f>
        <v>94.615827338129449</v>
      </c>
      <c r="J7" s="1"/>
    </row>
    <row r="8" spans="1:10">
      <c r="B8" s="1">
        <v>2</v>
      </c>
      <c r="C8" s="1">
        <v>1.528</v>
      </c>
      <c r="D8" s="1">
        <v>2.4260000000000002</v>
      </c>
      <c r="E8" s="1">
        <v>1.9770000000000001</v>
      </c>
      <c r="F8" s="1">
        <v>89.800000000000011</v>
      </c>
      <c r="G8" s="21">
        <v>658</v>
      </c>
      <c r="H8" s="21">
        <v>658</v>
      </c>
      <c r="I8" s="21">
        <f t="shared" ref="I8:I71" si="0">(G8+H8)/2</f>
        <v>658</v>
      </c>
      <c r="J8" s="1"/>
    </row>
    <row r="9" spans="1:10">
      <c r="B9" s="1">
        <v>3</v>
      </c>
      <c r="C9" s="1">
        <v>2.5550000000000002</v>
      </c>
      <c r="D9" s="1">
        <v>2.5630000000000002</v>
      </c>
      <c r="E9" s="1">
        <v>2.5590000000000002</v>
      </c>
      <c r="F9" s="1">
        <v>0.80000000000000071</v>
      </c>
      <c r="G9" s="21">
        <v>718.83749999999998</v>
      </c>
      <c r="H9" s="21">
        <v>721.97749999999996</v>
      </c>
      <c r="I9" s="21">
        <f t="shared" si="0"/>
        <v>720.40750000000003</v>
      </c>
      <c r="J9" s="1"/>
    </row>
    <row r="10" spans="1:10">
      <c r="B10" s="1">
        <v>4</v>
      </c>
      <c r="C10" s="1">
        <v>2.72</v>
      </c>
      <c r="D10" s="1">
        <v>2.831</v>
      </c>
      <c r="E10" s="1">
        <v>2.7755000000000001</v>
      </c>
      <c r="F10" s="1">
        <v>11.099999999999977</v>
      </c>
      <c r="G10" s="21">
        <v>783.6</v>
      </c>
      <c r="H10" s="21">
        <v>827.16750000000002</v>
      </c>
      <c r="I10" s="21">
        <f t="shared" si="0"/>
        <v>805.38374999999996</v>
      </c>
      <c r="J10" s="1"/>
    </row>
    <row r="11" spans="1:10">
      <c r="B11" s="1">
        <v>5</v>
      </c>
      <c r="C11" s="1">
        <v>2.8860000000000001</v>
      </c>
      <c r="D11" s="1">
        <v>2.8959999999999999</v>
      </c>
      <c r="E11" s="1">
        <v>2.891</v>
      </c>
      <c r="F11" s="1">
        <v>0.99999999999997868</v>
      </c>
      <c r="G11" s="21">
        <v>848.755</v>
      </c>
      <c r="H11" s="21">
        <v>852.68</v>
      </c>
      <c r="I11" s="21">
        <f t="shared" si="0"/>
        <v>850.71749999999997</v>
      </c>
      <c r="J11" s="1"/>
    </row>
    <row r="12" spans="1:10">
      <c r="B12" s="1">
        <v>6</v>
      </c>
      <c r="C12" s="1">
        <v>3.004</v>
      </c>
      <c r="D12" s="1">
        <v>3.0150000000000001</v>
      </c>
      <c r="E12" s="1">
        <v>3.0095000000000001</v>
      </c>
      <c r="F12" s="1">
        <v>1.1000000000000121</v>
      </c>
      <c r="G12" s="21">
        <v>895.07</v>
      </c>
      <c r="H12" s="21">
        <v>899.38750000000005</v>
      </c>
      <c r="I12" s="21">
        <f t="shared" si="0"/>
        <v>897.22874999999999</v>
      </c>
      <c r="J12" s="1"/>
    </row>
    <row r="13" spans="1:10">
      <c r="B13" s="1">
        <v>7</v>
      </c>
      <c r="C13" s="1">
        <v>3.024</v>
      </c>
      <c r="D13" s="1">
        <v>3.036</v>
      </c>
      <c r="E13" s="1">
        <v>3.0300000000000002</v>
      </c>
      <c r="F13" s="1">
        <v>1.2000000000000011</v>
      </c>
      <c r="G13" s="21">
        <v>902.92</v>
      </c>
      <c r="H13" s="21">
        <v>907.63</v>
      </c>
      <c r="I13" s="21">
        <f t="shared" si="0"/>
        <v>905.27499999999998</v>
      </c>
      <c r="J13" s="1"/>
    </row>
    <row r="14" spans="1:10">
      <c r="B14" s="1">
        <v>8</v>
      </c>
      <c r="C14" s="1">
        <v>3.117</v>
      </c>
      <c r="D14" s="1">
        <v>3.1259999999999999</v>
      </c>
      <c r="E14" s="1">
        <v>3.1215000000000002</v>
      </c>
      <c r="F14" s="1">
        <v>0.8999999999999897</v>
      </c>
      <c r="G14" s="21">
        <v>939.42250000000001</v>
      </c>
      <c r="H14" s="21">
        <v>942.95499999999902</v>
      </c>
      <c r="I14" s="21">
        <f t="shared" si="0"/>
        <v>941.18874999999957</v>
      </c>
      <c r="J14" s="1"/>
    </row>
    <row r="15" spans="1:10">
      <c r="B15" s="1">
        <v>9</v>
      </c>
      <c r="C15" s="1">
        <v>3.194</v>
      </c>
      <c r="D15" s="1">
        <v>3.2189999999999999</v>
      </c>
      <c r="E15" s="1">
        <v>3.2065000000000001</v>
      </c>
      <c r="F15" s="1">
        <v>2.4999999999999911</v>
      </c>
      <c r="G15" s="21">
        <v>969.64499999999998</v>
      </c>
      <c r="H15" s="21">
        <v>979.45749999999998</v>
      </c>
      <c r="I15" s="21">
        <f t="shared" si="0"/>
        <v>974.55124999999998</v>
      </c>
      <c r="J15" s="1"/>
    </row>
    <row r="16" spans="1:10">
      <c r="B16" s="1">
        <v>10</v>
      </c>
      <c r="C16" s="1">
        <v>3.2719999999999998</v>
      </c>
      <c r="D16" s="1">
        <v>3.2810000000000001</v>
      </c>
      <c r="E16" s="1">
        <v>3.2765</v>
      </c>
      <c r="F16" s="1">
        <v>0.90000000000003411</v>
      </c>
      <c r="G16" s="21">
        <v>1000.26</v>
      </c>
      <c r="H16" s="21">
        <v>1003.7925</v>
      </c>
      <c r="I16" s="21">
        <f t="shared" si="0"/>
        <v>1002.02625</v>
      </c>
      <c r="J16" s="1"/>
    </row>
    <row r="17" spans="2:10">
      <c r="B17" s="1">
        <v>11</v>
      </c>
      <c r="C17" s="1">
        <v>3.3</v>
      </c>
      <c r="D17" s="1">
        <v>3.3109999999999999</v>
      </c>
      <c r="E17" s="1">
        <v>3.3054999999999999</v>
      </c>
      <c r="F17" s="1">
        <v>1.1000000000000121</v>
      </c>
      <c r="G17" s="21">
        <v>1011.25</v>
      </c>
      <c r="H17" s="21">
        <v>1015.5675</v>
      </c>
      <c r="I17" s="21">
        <f t="shared" si="0"/>
        <v>1013.4087500000001</v>
      </c>
      <c r="J17" s="1"/>
    </row>
    <row r="18" spans="2:10">
      <c r="B18" s="1">
        <v>12</v>
      </c>
      <c r="C18" s="1">
        <v>3.32</v>
      </c>
      <c r="D18" s="1">
        <v>3.3330000000000002</v>
      </c>
      <c r="E18" s="1">
        <v>3.3265000000000002</v>
      </c>
      <c r="F18" s="1">
        <v>1.3000000000000345</v>
      </c>
      <c r="G18" s="21">
        <v>1019.09999999999</v>
      </c>
      <c r="H18" s="21">
        <v>1024.2025000000001</v>
      </c>
      <c r="I18" s="21">
        <f t="shared" si="0"/>
        <v>1021.6512499999951</v>
      </c>
      <c r="J18" s="1"/>
    </row>
    <row r="19" spans="2:10">
      <c r="B19" s="1">
        <v>13</v>
      </c>
      <c r="C19" s="1">
        <v>3.3889999999999998</v>
      </c>
      <c r="D19" s="1">
        <v>3.4</v>
      </c>
      <c r="E19" s="1">
        <v>3.3944999999999999</v>
      </c>
      <c r="F19" s="1">
        <v>1.1000000000000121</v>
      </c>
      <c r="G19" s="21">
        <v>1046.1824999999999</v>
      </c>
      <c r="H19" s="21">
        <v>1050.5</v>
      </c>
      <c r="I19" s="21">
        <f t="shared" si="0"/>
        <v>1048.3412499999999</v>
      </c>
      <c r="J19" s="1"/>
    </row>
    <row r="20" spans="2:10">
      <c r="B20" s="1">
        <v>14</v>
      </c>
      <c r="C20" s="1">
        <v>3.4470000000000001</v>
      </c>
      <c r="D20" s="1">
        <v>3.464</v>
      </c>
      <c r="E20" s="1">
        <v>3.4554999999999998</v>
      </c>
      <c r="F20" s="1">
        <v>1.6999999999999904</v>
      </c>
      <c r="G20" s="21">
        <v>1068.9475</v>
      </c>
      <c r="H20" s="21">
        <v>1075.6199999999999</v>
      </c>
      <c r="I20" s="21">
        <f t="shared" si="0"/>
        <v>1072.2837500000001</v>
      </c>
      <c r="J20" s="1"/>
    </row>
    <row r="21" spans="2:10">
      <c r="B21" s="1">
        <v>15</v>
      </c>
      <c r="C21" s="1">
        <v>3.476</v>
      </c>
      <c r="D21" s="1">
        <v>3.4870000000000001</v>
      </c>
      <c r="E21" s="1">
        <v>3.4815</v>
      </c>
      <c r="F21" s="1">
        <v>1.1000000000000121</v>
      </c>
      <c r="G21" s="21">
        <v>1080.33</v>
      </c>
      <c r="H21" s="21">
        <v>1084.6475</v>
      </c>
      <c r="I21" s="21">
        <f t="shared" si="0"/>
        <v>1082.48875</v>
      </c>
      <c r="J21" s="1"/>
    </row>
    <row r="22" spans="2:10">
      <c r="B22" s="1">
        <v>16</v>
      </c>
      <c r="C22" s="1">
        <v>3.577</v>
      </c>
      <c r="D22" s="1">
        <v>3.589</v>
      </c>
      <c r="E22" s="1">
        <v>3.5830000000000002</v>
      </c>
      <c r="F22" s="1">
        <v>1.2000000000000011</v>
      </c>
      <c r="G22" s="21">
        <v>1119.9725000000001</v>
      </c>
      <c r="H22" s="21">
        <v>1124.6824999999999</v>
      </c>
      <c r="I22" s="21">
        <f t="shared" si="0"/>
        <v>1122.3274999999999</v>
      </c>
      <c r="J22" s="1"/>
    </row>
    <row r="23" spans="2:10">
      <c r="B23" s="1">
        <v>17</v>
      </c>
      <c r="C23" s="1">
        <v>3.6040000000000001</v>
      </c>
      <c r="D23" s="1">
        <v>3.613</v>
      </c>
      <c r="E23" s="1">
        <v>3.6085000000000003</v>
      </c>
      <c r="F23" s="1">
        <v>0.8999999999999897</v>
      </c>
      <c r="G23" s="21">
        <v>1130.57</v>
      </c>
      <c r="H23" s="21">
        <v>1134.1025</v>
      </c>
      <c r="I23" s="21">
        <f t="shared" si="0"/>
        <v>1132.3362499999998</v>
      </c>
      <c r="J23" s="1"/>
    </row>
    <row r="24" spans="2:10">
      <c r="B24" s="1">
        <v>18</v>
      </c>
      <c r="C24" s="1">
        <v>3.637</v>
      </c>
      <c r="D24" s="1">
        <v>3.649</v>
      </c>
      <c r="E24" s="1">
        <v>3.6429999999999998</v>
      </c>
      <c r="F24" s="1">
        <v>1.2000000000000011</v>
      </c>
      <c r="G24" s="21">
        <v>1143.5225</v>
      </c>
      <c r="H24" s="21">
        <v>1148.2325000000001</v>
      </c>
      <c r="I24" s="21">
        <f t="shared" si="0"/>
        <v>1145.8775000000001</v>
      </c>
      <c r="J24" s="1"/>
    </row>
    <row r="25" spans="2:10">
      <c r="B25" s="1">
        <v>19</v>
      </c>
      <c r="C25" s="1">
        <v>3.7650000000000001</v>
      </c>
      <c r="D25" s="1">
        <v>3.9</v>
      </c>
      <c r="E25" s="1">
        <v>3.8325</v>
      </c>
      <c r="F25" s="1">
        <v>13.499999999999979</v>
      </c>
      <c r="G25" s="21">
        <v>1193.7625</v>
      </c>
      <c r="H25" s="21">
        <v>1246.75</v>
      </c>
      <c r="I25" s="21">
        <f t="shared" si="0"/>
        <v>1220.2562499999999</v>
      </c>
      <c r="J25" s="1"/>
    </row>
    <row r="26" spans="2:10">
      <c r="B26" s="1">
        <v>20</v>
      </c>
      <c r="C26" s="1">
        <v>4.0679999999999996</v>
      </c>
      <c r="D26" s="1">
        <v>4.077</v>
      </c>
      <c r="E26" s="1">
        <v>4.0724999999999998</v>
      </c>
      <c r="F26" s="1">
        <v>0.90000000000003411</v>
      </c>
      <c r="G26" s="21">
        <v>1312.69</v>
      </c>
      <c r="H26" s="21">
        <v>1316.2225000000001</v>
      </c>
      <c r="I26" s="21">
        <f t="shared" si="0"/>
        <v>1314.4562500000002</v>
      </c>
      <c r="J26" s="1"/>
    </row>
    <row r="27" spans="2:10">
      <c r="B27" s="1">
        <v>21</v>
      </c>
      <c r="C27" s="1">
        <v>4.1059999999999999</v>
      </c>
      <c r="D27" s="1">
        <v>4.1180000000000003</v>
      </c>
      <c r="E27" s="1">
        <v>4.1120000000000001</v>
      </c>
      <c r="F27" s="1">
        <v>1.2000000000000455</v>
      </c>
      <c r="G27" s="21">
        <v>1327.605</v>
      </c>
      <c r="H27" s="21">
        <v>1332.3150000000001</v>
      </c>
      <c r="I27" s="21">
        <f t="shared" si="0"/>
        <v>1329.96</v>
      </c>
      <c r="J27" s="1"/>
    </row>
    <row r="28" spans="2:10">
      <c r="B28" s="1">
        <v>22</v>
      </c>
      <c r="C28" s="1">
        <v>4.26</v>
      </c>
      <c r="D28" s="1">
        <v>4.2789999999999999</v>
      </c>
      <c r="E28" s="1">
        <v>4.2694999999999999</v>
      </c>
      <c r="F28" s="1">
        <v>1.9000000000000128</v>
      </c>
      <c r="G28" s="21">
        <v>1388.05</v>
      </c>
      <c r="H28" s="21">
        <v>1395.5074999999999</v>
      </c>
      <c r="I28" s="21">
        <f t="shared" si="0"/>
        <v>1391.7787499999999</v>
      </c>
      <c r="J28" s="1"/>
    </row>
    <row r="29" spans="2:10">
      <c r="B29" s="1">
        <v>23</v>
      </c>
      <c r="C29" s="1">
        <v>4.3639999999999999</v>
      </c>
      <c r="D29" s="1">
        <v>4.3760000000000003</v>
      </c>
      <c r="E29" s="1">
        <v>4.37</v>
      </c>
      <c r="F29" s="1">
        <v>1.2000000000000455</v>
      </c>
      <c r="G29" s="21">
        <v>1428.87</v>
      </c>
      <c r="H29" s="21">
        <v>1433.58</v>
      </c>
      <c r="I29" s="21">
        <f t="shared" si="0"/>
        <v>1431.2249999999999</v>
      </c>
      <c r="J29" s="1"/>
    </row>
    <row r="30" spans="2:10">
      <c r="B30" s="1">
        <v>24</v>
      </c>
      <c r="C30" s="1">
        <v>4.5570000000000004</v>
      </c>
      <c r="D30" s="1">
        <v>4.585</v>
      </c>
      <c r="E30" s="1">
        <v>4.5709999999999997</v>
      </c>
      <c r="F30" s="1">
        <v>2.7999999999999581</v>
      </c>
      <c r="G30" s="21">
        <v>1504.6224999999999</v>
      </c>
      <c r="H30" s="21">
        <v>1515.6125</v>
      </c>
      <c r="I30" s="21">
        <f t="shared" si="0"/>
        <v>1510.1174999999998</v>
      </c>
      <c r="J30" s="1"/>
    </row>
    <row r="31" spans="2:10">
      <c r="B31" s="1">
        <v>25</v>
      </c>
      <c r="C31" s="1">
        <v>4.6390000000000002</v>
      </c>
      <c r="D31" s="1">
        <v>4.6669999999999998</v>
      </c>
      <c r="E31" s="1">
        <v>4.6530000000000005</v>
      </c>
      <c r="F31" s="1">
        <v>2.7999999999999581</v>
      </c>
      <c r="G31" s="21">
        <v>1536.8074999999999</v>
      </c>
      <c r="H31" s="21">
        <v>1547.7974999999999</v>
      </c>
      <c r="I31" s="21">
        <f t="shared" si="0"/>
        <v>1542.3024999999998</v>
      </c>
      <c r="J31" s="1"/>
    </row>
    <row r="32" spans="2:10">
      <c r="B32" s="1">
        <v>26</v>
      </c>
      <c r="C32" s="1">
        <v>4.6909999999999998</v>
      </c>
      <c r="D32" s="1">
        <v>4.7229999999999999</v>
      </c>
      <c r="E32" s="1">
        <v>4.7069999999999999</v>
      </c>
      <c r="F32" s="1">
        <v>3.2000000000000028</v>
      </c>
      <c r="G32" s="21">
        <v>1557.2175</v>
      </c>
      <c r="H32" s="21">
        <v>1569.7774999999999</v>
      </c>
      <c r="I32" s="21">
        <f t="shared" si="0"/>
        <v>1563.4974999999999</v>
      </c>
      <c r="J32" s="1"/>
    </row>
    <row r="33" spans="2:10">
      <c r="B33" s="1">
        <v>27</v>
      </c>
      <c r="C33" s="1">
        <v>4.7450000000000001</v>
      </c>
      <c r="D33" s="1">
        <v>4.76</v>
      </c>
      <c r="E33" s="1">
        <v>4.7524999999999995</v>
      </c>
      <c r="F33" s="1">
        <v>1.499999999999968</v>
      </c>
      <c r="G33" s="21">
        <v>1578.4124999999999</v>
      </c>
      <c r="H33" s="21">
        <v>1584.3</v>
      </c>
      <c r="I33" s="21">
        <f t="shared" si="0"/>
        <v>1581.3562499999998</v>
      </c>
      <c r="J33" s="1"/>
    </row>
    <row r="34" spans="2:10">
      <c r="B34" s="1">
        <v>28</v>
      </c>
      <c r="C34" s="1">
        <v>4.9009999999999998</v>
      </c>
      <c r="D34" s="1">
        <v>4.9279999999999999</v>
      </c>
      <c r="E34" s="1">
        <v>4.9145000000000003</v>
      </c>
      <c r="F34" s="1">
        <v>2.7000000000000135</v>
      </c>
      <c r="G34" s="21">
        <v>1678.19354838709</v>
      </c>
      <c r="H34" s="21">
        <v>1699.0967741935401</v>
      </c>
      <c r="I34" s="21">
        <f t="shared" si="0"/>
        <v>1688.6451612903152</v>
      </c>
      <c r="J34" s="1"/>
    </row>
    <row r="35" spans="2:10">
      <c r="B35" s="1">
        <v>29</v>
      </c>
      <c r="C35" s="1">
        <v>5.0670000000000002</v>
      </c>
      <c r="D35" s="1">
        <v>5.0810000000000004</v>
      </c>
      <c r="E35" s="1">
        <v>5.0739999999999998</v>
      </c>
      <c r="F35" s="1">
        <v>1.4000000000000234</v>
      </c>
      <c r="G35" s="21">
        <v>1806.7096774193501</v>
      </c>
      <c r="H35" s="21">
        <v>1817.5483870967701</v>
      </c>
      <c r="I35" s="21">
        <f t="shared" si="0"/>
        <v>1812.1290322580601</v>
      </c>
      <c r="J35" s="1"/>
    </row>
    <row r="36" spans="2:10">
      <c r="B36" s="1">
        <v>30</v>
      </c>
      <c r="C36" s="1">
        <v>5.1150000000000002</v>
      </c>
      <c r="D36" s="1">
        <v>5.1319999999999997</v>
      </c>
      <c r="E36" s="1">
        <v>5.1234999999999999</v>
      </c>
      <c r="F36" s="1">
        <v>1.699999999999946</v>
      </c>
      <c r="G36" s="21">
        <v>1843.8709677419299</v>
      </c>
      <c r="H36" s="21">
        <v>1857.03225806451</v>
      </c>
      <c r="I36" s="21">
        <f t="shared" si="0"/>
        <v>1850.4516129032199</v>
      </c>
      <c r="J36" s="1"/>
    </row>
    <row r="37" spans="2:10">
      <c r="B37" s="1">
        <v>31</v>
      </c>
      <c r="C37" s="1">
        <v>5.32</v>
      </c>
      <c r="D37" s="1">
        <v>5.3289999999999997</v>
      </c>
      <c r="E37" s="1">
        <v>5.3245000000000005</v>
      </c>
      <c r="F37" s="1">
        <v>0.89999999999994529</v>
      </c>
      <c r="G37" s="21">
        <v>2002.58064516129</v>
      </c>
      <c r="H37" s="21">
        <v>2009.5483870967701</v>
      </c>
      <c r="I37" s="21">
        <f t="shared" si="0"/>
        <v>2006.0645161290299</v>
      </c>
      <c r="J37" s="1"/>
    </row>
    <row r="38" spans="2:10">
      <c r="B38" s="1">
        <v>32</v>
      </c>
      <c r="C38" s="1">
        <v>5.4160000000000004</v>
      </c>
      <c r="D38" s="1">
        <v>5.4279999999999999</v>
      </c>
      <c r="E38" s="1">
        <v>5.4220000000000006</v>
      </c>
      <c r="F38" s="1">
        <v>1.1999999999999567</v>
      </c>
      <c r="G38" s="21">
        <v>2076.9032258064499</v>
      </c>
      <c r="H38" s="21">
        <v>2086.1935483870898</v>
      </c>
      <c r="I38" s="21">
        <f t="shared" si="0"/>
        <v>2081.5483870967701</v>
      </c>
      <c r="J38" s="1"/>
    </row>
    <row r="39" spans="2:10">
      <c r="B39" s="1">
        <v>33</v>
      </c>
      <c r="C39" s="1">
        <v>5.53</v>
      </c>
      <c r="D39" s="1">
        <v>5.5579999999999998</v>
      </c>
      <c r="E39" s="1">
        <v>5.5440000000000005</v>
      </c>
      <c r="F39" s="1">
        <v>2.7999999999999581</v>
      </c>
      <c r="G39" s="21">
        <v>2165.16129032258</v>
      </c>
      <c r="H39" s="21">
        <v>2186.83870967741</v>
      </c>
      <c r="I39" s="21">
        <f t="shared" si="0"/>
        <v>2175.999999999995</v>
      </c>
      <c r="J39" s="1"/>
    </row>
    <row r="40" spans="2:10">
      <c r="B40" s="1">
        <v>34</v>
      </c>
      <c r="C40" s="1">
        <v>5.673</v>
      </c>
      <c r="D40" s="1">
        <v>5.681</v>
      </c>
      <c r="E40" s="1">
        <v>5.6769999999999996</v>
      </c>
      <c r="F40" s="1">
        <v>0.80000000000000071</v>
      </c>
      <c r="G40" s="21">
        <v>2275.8709677419301</v>
      </c>
      <c r="H40" s="21">
        <v>2282.0645161290299</v>
      </c>
      <c r="I40" s="21">
        <f t="shared" si="0"/>
        <v>2278.9677419354803</v>
      </c>
      <c r="J40" s="1"/>
    </row>
    <row r="41" spans="2:10">
      <c r="B41" s="1">
        <v>35</v>
      </c>
      <c r="C41" s="1">
        <v>5.7089999999999996</v>
      </c>
      <c r="D41" s="1">
        <v>5.7249999999999996</v>
      </c>
      <c r="E41" s="1">
        <v>5.7169999999999996</v>
      </c>
      <c r="F41" s="1">
        <v>1.6000000000000014</v>
      </c>
      <c r="G41" s="21">
        <v>2303.7419354838698</v>
      </c>
      <c r="H41" s="21">
        <v>2316.1290322580599</v>
      </c>
      <c r="I41" s="21">
        <f t="shared" si="0"/>
        <v>2309.9354838709651</v>
      </c>
      <c r="J41" s="1"/>
    </row>
    <row r="42" spans="2:10">
      <c r="B42" s="1">
        <v>36</v>
      </c>
      <c r="C42" s="1">
        <v>5.7859999999999996</v>
      </c>
      <c r="D42" s="1">
        <v>5.7949999999999999</v>
      </c>
      <c r="E42" s="1">
        <v>5.7904999999999998</v>
      </c>
      <c r="F42" s="1">
        <v>0.90000000000003411</v>
      </c>
      <c r="G42" s="21">
        <v>2363.3548387096698</v>
      </c>
      <c r="H42" s="21">
        <v>2370.3225806451601</v>
      </c>
      <c r="I42" s="21">
        <f t="shared" si="0"/>
        <v>2366.838709677415</v>
      </c>
      <c r="J42" s="1"/>
    </row>
    <row r="43" spans="2:10">
      <c r="B43" s="1">
        <v>37</v>
      </c>
      <c r="C43" s="1">
        <v>5.8310000000000004</v>
      </c>
      <c r="D43" s="1">
        <v>5.8390000000000004</v>
      </c>
      <c r="E43" s="1">
        <v>5.8350000000000009</v>
      </c>
      <c r="F43" s="1">
        <v>0.80000000000000071</v>
      </c>
      <c r="G43" s="21">
        <v>2398.1935483870898</v>
      </c>
      <c r="H43" s="21">
        <v>2404.38709677419</v>
      </c>
      <c r="I43" s="21">
        <f t="shared" si="0"/>
        <v>2401.2903225806399</v>
      </c>
      <c r="J43" s="1"/>
    </row>
    <row r="44" spans="2:10">
      <c r="B44" s="1">
        <v>38</v>
      </c>
      <c r="C44" s="1">
        <v>5.8550000000000004</v>
      </c>
      <c r="D44" s="1">
        <v>5.8639999999999999</v>
      </c>
      <c r="E44" s="1">
        <v>5.8595000000000006</v>
      </c>
      <c r="F44" s="1">
        <v>0.89999999999994529</v>
      </c>
      <c r="G44" s="21">
        <v>2416.77419354838</v>
      </c>
      <c r="H44" s="21">
        <v>2423.7419354838698</v>
      </c>
      <c r="I44" s="21">
        <f t="shared" si="0"/>
        <v>2420.2580645161252</v>
      </c>
      <c r="J44" s="1"/>
    </row>
    <row r="45" spans="2:10">
      <c r="B45" s="1">
        <v>39</v>
      </c>
      <c r="C45" s="1">
        <v>6.0439999999999996</v>
      </c>
      <c r="D45" s="1">
        <v>6.0519999999999996</v>
      </c>
      <c r="E45" s="1">
        <v>6.048</v>
      </c>
      <c r="F45" s="1">
        <v>0.80000000000000071</v>
      </c>
      <c r="G45" s="21">
        <v>2563.0967741935401</v>
      </c>
      <c r="H45" s="21">
        <v>2569.2903225806399</v>
      </c>
      <c r="I45" s="21">
        <f t="shared" si="0"/>
        <v>2566.1935483870902</v>
      </c>
      <c r="J45" s="1"/>
    </row>
    <row r="46" spans="2:10">
      <c r="B46" s="1">
        <v>40</v>
      </c>
      <c r="C46" s="1">
        <v>6.31</v>
      </c>
      <c r="D46" s="1">
        <v>6.3710000000000004</v>
      </c>
      <c r="E46" s="1">
        <v>6.3405000000000005</v>
      </c>
      <c r="F46" s="1">
        <v>6.1000000000000831</v>
      </c>
      <c r="G46" s="21">
        <v>2769.0322580645102</v>
      </c>
      <c r="H46" s="21">
        <v>2814.22580645161</v>
      </c>
      <c r="I46" s="21">
        <f t="shared" si="0"/>
        <v>2791.6290322580599</v>
      </c>
      <c r="J46" s="1"/>
    </row>
    <row r="47" spans="2:10">
      <c r="B47" s="1">
        <v>41</v>
      </c>
      <c r="C47" s="1">
        <v>6.4</v>
      </c>
      <c r="D47" s="1">
        <v>6.43</v>
      </c>
      <c r="E47" s="1">
        <v>6.415</v>
      </c>
      <c r="F47" s="1">
        <v>2.9999999999999361</v>
      </c>
      <c r="G47" s="21">
        <v>2833.8709677419301</v>
      </c>
      <c r="H47" s="21">
        <v>2854.1935483870898</v>
      </c>
      <c r="I47" s="21">
        <f t="shared" si="0"/>
        <v>2844.0322580645097</v>
      </c>
      <c r="J47" s="1"/>
    </row>
    <row r="48" spans="2:10">
      <c r="B48" s="1">
        <v>42</v>
      </c>
      <c r="C48" s="1">
        <v>6.4859999999999998</v>
      </c>
      <c r="D48" s="1">
        <v>6.5</v>
      </c>
      <c r="E48" s="1">
        <v>6.4930000000000003</v>
      </c>
      <c r="F48" s="1">
        <v>1.4000000000000234</v>
      </c>
      <c r="G48" s="21">
        <v>2892.1290322580599</v>
      </c>
      <c r="H48" s="21">
        <v>2901.6129032258</v>
      </c>
      <c r="I48" s="21">
        <f t="shared" si="0"/>
        <v>2896.8709677419301</v>
      </c>
      <c r="J48" s="1"/>
    </row>
    <row r="49" spans="2:10">
      <c r="B49" s="1">
        <v>43</v>
      </c>
      <c r="C49" s="1">
        <v>6.5709999999999997</v>
      </c>
      <c r="D49" s="1">
        <v>6.6</v>
      </c>
      <c r="E49" s="1">
        <v>6.5854999999999997</v>
      </c>
      <c r="F49" s="1">
        <v>2.8999999999999915</v>
      </c>
      <c r="G49" s="21">
        <v>2949.7096774193501</v>
      </c>
      <c r="H49" s="21">
        <v>2969.3548387096698</v>
      </c>
      <c r="I49" s="21">
        <f t="shared" si="0"/>
        <v>2959.5322580645097</v>
      </c>
      <c r="J49" s="1"/>
    </row>
    <row r="50" spans="2:10">
      <c r="B50" s="1">
        <v>44</v>
      </c>
      <c r="C50" s="1">
        <v>6.7089999999999996</v>
      </c>
      <c r="D50" s="1">
        <v>6.7409999999999997</v>
      </c>
      <c r="E50" s="1">
        <v>6.7249999999999996</v>
      </c>
      <c r="F50" s="1">
        <v>3.2000000000000028</v>
      </c>
      <c r="G50" s="21">
        <v>3043.1935483870898</v>
      </c>
      <c r="H50" s="21">
        <v>3064.8709677419301</v>
      </c>
      <c r="I50" s="21">
        <f t="shared" si="0"/>
        <v>3054.0322580645097</v>
      </c>
      <c r="J50" s="1"/>
    </row>
    <row r="51" spans="2:10">
      <c r="B51" s="1">
        <v>45</v>
      </c>
      <c r="C51" s="1">
        <v>6.8140000000000001</v>
      </c>
      <c r="D51" s="1">
        <v>6.8280000000000003</v>
      </c>
      <c r="E51" s="1">
        <v>6.8209999999999997</v>
      </c>
      <c r="F51" s="1">
        <v>1.4000000000000234</v>
      </c>
      <c r="G51" s="21">
        <v>3114.3225806451601</v>
      </c>
      <c r="H51" s="21">
        <v>3123.8064516129002</v>
      </c>
      <c r="I51" s="21">
        <f t="shared" si="0"/>
        <v>3119.0645161290304</v>
      </c>
      <c r="J51" s="1"/>
    </row>
    <row r="52" spans="2:10">
      <c r="B52" s="1">
        <v>46</v>
      </c>
      <c r="C52" s="1">
        <v>6.8440000000000003</v>
      </c>
      <c r="D52" s="1">
        <v>6.8570000000000002</v>
      </c>
      <c r="E52" s="1">
        <v>6.8505000000000003</v>
      </c>
      <c r="F52" s="1">
        <v>1.2999999999999901</v>
      </c>
      <c r="G52" s="21">
        <v>3134.6451612903202</v>
      </c>
      <c r="H52" s="21">
        <v>3143.4516129032199</v>
      </c>
      <c r="I52" s="21">
        <f t="shared" si="0"/>
        <v>3139.0483870967701</v>
      </c>
      <c r="J52" s="1"/>
    </row>
    <row r="53" spans="2:10">
      <c r="B53" s="1">
        <v>47</v>
      </c>
      <c r="C53" s="1">
        <v>6.8630000000000004</v>
      </c>
      <c r="D53" s="1">
        <v>6.883</v>
      </c>
      <c r="E53" s="1">
        <v>6.8730000000000002</v>
      </c>
      <c r="F53" s="1">
        <v>1.9999999999999574</v>
      </c>
      <c r="G53" s="21">
        <v>3147.5161290322499</v>
      </c>
      <c r="H53" s="21">
        <v>3161.0645161290299</v>
      </c>
      <c r="I53" s="21">
        <f t="shared" si="0"/>
        <v>3154.2903225806399</v>
      </c>
      <c r="J53" s="1"/>
    </row>
    <row r="54" spans="2:10">
      <c r="B54" s="1">
        <v>48</v>
      </c>
      <c r="C54" s="1">
        <v>7.0170000000000003</v>
      </c>
      <c r="D54" s="1">
        <v>7.0460000000000003</v>
      </c>
      <c r="E54" s="1">
        <v>7.0315000000000003</v>
      </c>
      <c r="F54" s="1">
        <v>2.8999999999999915</v>
      </c>
      <c r="G54" s="21">
        <v>3251.83870967741</v>
      </c>
      <c r="H54" s="21">
        <v>3271.4838709677401</v>
      </c>
      <c r="I54" s="21">
        <f t="shared" si="0"/>
        <v>3261.661290322575</v>
      </c>
      <c r="J54" s="1"/>
    </row>
    <row r="55" spans="2:10">
      <c r="B55" s="1">
        <v>49</v>
      </c>
      <c r="C55" s="1">
        <v>7.226</v>
      </c>
      <c r="D55" s="1">
        <v>7.2370000000000001</v>
      </c>
      <c r="E55" s="1">
        <v>7.2315000000000005</v>
      </c>
      <c r="F55" s="1">
        <v>1.1000000000000121</v>
      </c>
      <c r="G55" s="21">
        <v>3393.4193548387002</v>
      </c>
      <c r="H55" s="21">
        <v>3400.8709677419301</v>
      </c>
      <c r="I55" s="21">
        <f t="shared" si="0"/>
        <v>3397.1451612903152</v>
      </c>
      <c r="J55" s="1"/>
    </row>
    <row r="56" spans="2:10">
      <c r="B56" s="1">
        <v>50</v>
      </c>
      <c r="C56" s="1">
        <v>7.2510000000000003</v>
      </c>
      <c r="D56" s="1">
        <v>7.2649999999999997</v>
      </c>
      <c r="E56" s="1">
        <v>7.258</v>
      </c>
      <c r="F56" s="1">
        <v>1.3999999999999346</v>
      </c>
      <c r="G56" s="21">
        <v>3410.3548387096698</v>
      </c>
      <c r="H56" s="21">
        <v>3419.83870967741</v>
      </c>
      <c r="I56" s="21">
        <f t="shared" si="0"/>
        <v>3415.0967741935401</v>
      </c>
      <c r="J56" s="1"/>
    </row>
    <row r="57" spans="2:10">
      <c r="B57" s="1">
        <v>51</v>
      </c>
      <c r="C57" s="1">
        <v>7.3280000000000003</v>
      </c>
      <c r="D57" s="1">
        <v>7.3380000000000001</v>
      </c>
      <c r="E57" s="1">
        <v>7.3330000000000002</v>
      </c>
      <c r="F57" s="1">
        <v>0.99999999999997868</v>
      </c>
      <c r="G57" s="21">
        <v>3462.5161290322499</v>
      </c>
      <c r="H57" s="21">
        <v>3469.2903225806399</v>
      </c>
      <c r="I57" s="21">
        <f t="shared" si="0"/>
        <v>3465.9032258064449</v>
      </c>
      <c r="J57" s="1"/>
    </row>
    <row r="58" spans="2:10">
      <c r="B58" s="1">
        <v>52</v>
      </c>
      <c r="C58" s="1">
        <v>7.3639999999999999</v>
      </c>
      <c r="D58" s="1">
        <v>7.3819999999999997</v>
      </c>
      <c r="E58" s="1">
        <v>7.3729999999999993</v>
      </c>
      <c r="F58" s="1">
        <v>1.7999999999999794</v>
      </c>
      <c r="G58" s="21">
        <v>3486.9032258064499</v>
      </c>
      <c r="H58" s="21">
        <v>3499.0967741935401</v>
      </c>
      <c r="I58" s="21">
        <f t="shared" si="0"/>
        <v>3492.999999999995</v>
      </c>
      <c r="J58" s="1"/>
    </row>
    <row r="59" spans="2:10">
      <c r="B59" s="1">
        <v>53</v>
      </c>
      <c r="C59" s="1">
        <v>7.41</v>
      </c>
      <c r="D59" s="1">
        <v>7.4210000000000003</v>
      </c>
      <c r="E59" s="1">
        <v>7.4154999999999998</v>
      </c>
      <c r="F59" s="1">
        <v>1.1000000000000121</v>
      </c>
      <c r="G59" s="21">
        <v>3518.0645161290299</v>
      </c>
      <c r="H59" s="21">
        <v>3525.5161290322499</v>
      </c>
      <c r="I59" s="21">
        <f t="shared" si="0"/>
        <v>3521.7903225806399</v>
      </c>
      <c r="J59" s="1"/>
    </row>
    <row r="60" spans="2:10">
      <c r="B60" s="1">
        <v>54</v>
      </c>
      <c r="C60" s="1">
        <v>7.46</v>
      </c>
      <c r="D60" s="1">
        <v>7.4989999999999997</v>
      </c>
      <c r="E60" s="1">
        <v>7.4794999999999998</v>
      </c>
      <c r="F60" s="1">
        <v>3.8999999999999702</v>
      </c>
      <c r="G60" s="21">
        <v>3551.9354838709601</v>
      </c>
      <c r="H60" s="21">
        <v>3578.3548387096698</v>
      </c>
      <c r="I60" s="21">
        <f t="shared" si="0"/>
        <v>3565.1451612903147</v>
      </c>
      <c r="J60" s="1"/>
    </row>
    <row r="61" spans="2:10">
      <c r="B61" s="1">
        <v>55</v>
      </c>
      <c r="C61" s="1">
        <v>7.6059999999999999</v>
      </c>
      <c r="D61" s="1">
        <v>7.617</v>
      </c>
      <c r="E61" s="1">
        <v>7.6114999999999995</v>
      </c>
      <c r="F61" s="1">
        <v>1.1000000000000121</v>
      </c>
      <c r="G61" s="21">
        <v>3650.83870967741</v>
      </c>
      <c r="H61" s="21">
        <v>3658.2903225806399</v>
      </c>
      <c r="I61" s="21">
        <f t="shared" si="0"/>
        <v>3654.5645161290249</v>
      </c>
      <c r="J61" s="1"/>
    </row>
    <row r="62" spans="2:10">
      <c r="B62" s="1">
        <v>56</v>
      </c>
      <c r="C62" s="1">
        <v>7.6360000000000001</v>
      </c>
      <c r="D62" s="1">
        <v>7.6639999999999997</v>
      </c>
      <c r="E62" s="1">
        <v>7.65</v>
      </c>
      <c r="F62" s="1">
        <v>2.7999999999999581</v>
      </c>
      <c r="G62" s="21">
        <v>3671.16129032258</v>
      </c>
      <c r="H62" s="21">
        <v>3690.1290322580599</v>
      </c>
      <c r="I62" s="21">
        <f t="shared" si="0"/>
        <v>3680.6451612903202</v>
      </c>
      <c r="J62" s="1"/>
    </row>
    <row r="63" spans="2:10">
      <c r="B63" s="1">
        <v>57</v>
      </c>
      <c r="C63" s="1">
        <v>7.7169999999999996</v>
      </c>
      <c r="D63" s="1">
        <v>7.7480000000000002</v>
      </c>
      <c r="E63" s="1">
        <v>7.7324999999999999</v>
      </c>
      <c r="F63" s="1">
        <v>3.1000000000000583</v>
      </c>
      <c r="G63" s="21">
        <v>3726.0322580645102</v>
      </c>
      <c r="H63" s="21">
        <v>3747.0322580645102</v>
      </c>
      <c r="I63" s="21">
        <f t="shared" si="0"/>
        <v>3736.5322580645102</v>
      </c>
      <c r="J63" s="1"/>
    </row>
    <row r="64" spans="2:10">
      <c r="B64" s="1">
        <v>58</v>
      </c>
      <c r="C64" s="1">
        <v>7.7789999999999999</v>
      </c>
      <c r="D64" s="1">
        <v>7.7969999999999997</v>
      </c>
      <c r="E64" s="1">
        <v>7.7880000000000003</v>
      </c>
      <c r="F64" s="1">
        <v>1.7999999999999794</v>
      </c>
      <c r="G64" s="21">
        <v>3768.0322580645102</v>
      </c>
      <c r="H64" s="21">
        <v>3780.22580645161</v>
      </c>
      <c r="I64" s="21">
        <f t="shared" si="0"/>
        <v>3774.1290322580599</v>
      </c>
      <c r="J64" s="1"/>
    </row>
    <row r="65" spans="2:10">
      <c r="B65" s="1">
        <v>59</v>
      </c>
      <c r="C65" s="1">
        <v>8.0269999999999992</v>
      </c>
      <c r="D65" s="1">
        <v>8.0359999999999996</v>
      </c>
      <c r="E65" s="1">
        <v>8.0314999999999994</v>
      </c>
      <c r="F65" s="1">
        <v>0.90000000000003411</v>
      </c>
      <c r="G65" s="21">
        <v>4033.0294117646999</v>
      </c>
      <c r="H65" s="21">
        <v>4045.99999999999</v>
      </c>
      <c r="I65" s="21">
        <f t="shared" si="0"/>
        <v>4039.514705882345</v>
      </c>
      <c r="J65" s="1"/>
    </row>
    <row r="66" spans="2:10">
      <c r="B66" s="1">
        <v>60</v>
      </c>
      <c r="C66" s="1">
        <v>8.1349999999999998</v>
      </c>
      <c r="D66" s="1">
        <v>8.1620000000000008</v>
      </c>
      <c r="E66" s="1">
        <v>8.1485000000000003</v>
      </c>
      <c r="F66" s="1">
        <v>2.7000000000001023</v>
      </c>
      <c r="G66" s="21">
        <v>4188.6764705882297</v>
      </c>
      <c r="H66" s="21">
        <v>4227.5882352941098</v>
      </c>
      <c r="I66" s="21">
        <f t="shared" si="0"/>
        <v>4208.1323529411693</v>
      </c>
      <c r="J66" s="1"/>
    </row>
    <row r="67" spans="2:10">
      <c r="B67" s="1">
        <v>61</v>
      </c>
      <c r="C67" s="1">
        <v>8.2270000000000003</v>
      </c>
      <c r="D67" s="1">
        <v>8.2349999999999994</v>
      </c>
      <c r="E67" s="1">
        <v>8.2309999999999999</v>
      </c>
      <c r="F67" s="1">
        <v>0.79999999999991189</v>
      </c>
      <c r="G67" s="21">
        <v>4321.2647058823504</v>
      </c>
      <c r="H67" s="21">
        <v>4332.7941176470504</v>
      </c>
      <c r="I67" s="21">
        <f t="shared" si="0"/>
        <v>4327.0294117647009</v>
      </c>
      <c r="J67" s="1"/>
    </row>
    <row r="68" spans="2:10">
      <c r="B68" s="1">
        <v>62</v>
      </c>
      <c r="C68" s="1">
        <v>8.3789999999999996</v>
      </c>
      <c r="D68" s="1">
        <v>8.4130000000000003</v>
      </c>
      <c r="E68" s="1">
        <v>8.3960000000000008</v>
      </c>
      <c r="F68" s="1">
        <v>3.4000000000000696</v>
      </c>
      <c r="G68" s="21">
        <v>4540.3235294117603</v>
      </c>
      <c r="H68" s="21">
        <v>4589.3235294117603</v>
      </c>
      <c r="I68" s="21">
        <f t="shared" si="0"/>
        <v>4564.8235294117603</v>
      </c>
      <c r="J68" s="1"/>
    </row>
    <row r="69" spans="2:10">
      <c r="B69" s="1">
        <v>63</v>
      </c>
      <c r="C69" s="1">
        <v>8.4529999999999994</v>
      </c>
      <c r="D69" s="1">
        <v>8.4629999999999992</v>
      </c>
      <c r="E69" s="1">
        <v>8.4579999999999984</v>
      </c>
      <c r="F69" s="1">
        <v>0.99999999999997868</v>
      </c>
      <c r="G69" s="21">
        <v>4646.9705882352901</v>
      </c>
      <c r="H69" s="21">
        <v>4661.3823529411702</v>
      </c>
      <c r="I69" s="21">
        <f t="shared" si="0"/>
        <v>4654.1764705882306</v>
      </c>
      <c r="J69" s="1"/>
    </row>
    <row r="70" spans="2:10">
      <c r="B70" s="1">
        <v>64</v>
      </c>
      <c r="C70" s="1">
        <v>8.5350000000000001</v>
      </c>
      <c r="D70" s="1">
        <v>8.5449999999999999</v>
      </c>
      <c r="E70" s="1">
        <v>8.5399999999999991</v>
      </c>
      <c r="F70" s="1">
        <v>0.99999999999997868</v>
      </c>
      <c r="G70" s="21">
        <v>4765.1470588235297</v>
      </c>
      <c r="H70" s="21">
        <v>4779.5588235294099</v>
      </c>
      <c r="I70" s="21">
        <f t="shared" si="0"/>
        <v>4772.3529411764703</v>
      </c>
      <c r="J70" s="1"/>
    </row>
    <row r="71" spans="2:10">
      <c r="B71" s="1">
        <v>65</v>
      </c>
      <c r="C71" s="1">
        <v>8.5830000000000002</v>
      </c>
      <c r="D71" s="1">
        <v>8.5920000000000005</v>
      </c>
      <c r="E71" s="1">
        <v>8.5875000000000004</v>
      </c>
      <c r="F71" s="1">
        <v>0.90000000000003411</v>
      </c>
      <c r="G71" s="21">
        <v>4834.3235294117603</v>
      </c>
      <c r="H71" s="21">
        <v>4847.2941176470504</v>
      </c>
      <c r="I71" s="21">
        <f t="shared" si="0"/>
        <v>4840.8088235294053</v>
      </c>
      <c r="J71" s="1"/>
    </row>
    <row r="72" spans="2:10">
      <c r="B72" s="1">
        <v>66</v>
      </c>
      <c r="C72" s="1">
        <v>8.6</v>
      </c>
      <c r="D72" s="1">
        <v>8.6120000000000001</v>
      </c>
      <c r="E72" s="1">
        <v>8.6059999999999999</v>
      </c>
      <c r="F72" s="1">
        <v>1.2000000000000455</v>
      </c>
      <c r="G72" s="21">
        <v>4858.8235294117603</v>
      </c>
      <c r="H72" s="21">
        <v>4876.1176470588198</v>
      </c>
      <c r="I72" s="21">
        <f t="shared" ref="I72:I112" si="1">(G72+H72)/2</f>
        <v>4867.4705882352901</v>
      </c>
      <c r="J72" s="1"/>
    </row>
    <row r="73" spans="2:10">
      <c r="B73" s="1">
        <v>67</v>
      </c>
      <c r="C73" s="1">
        <v>8.64</v>
      </c>
      <c r="D73" s="1">
        <v>8.6519999999999992</v>
      </c>
      <c r="E73" s="1">
        <v>8.6460000000000008</v>
      </c>
      <c r="F73" s="1">
        <v>1.1999999999998678</v>
      </c>
      <c r="G73" s="21">
        <v>4916.4705882352901</v>
      </c>
      <c r="H73" s="21">
        <v>4933.7647058823504</v>
      </c>
      <c r="I73" s="21">
        <f t="shared" si="1"/>
        <v>4925.1176470588198</v>
      </c>
      <c r="J73" s="1"/>
    </row>
    <row r="74" spans="2:10">
      <c r="B74" s="1">
        <v>68</v>
      </c>
      <c r="C74" s="1">
        <v>8.7270000000000003</v>
      </c>
      <c r="D74" s="1">
        <v>8.75</v>
      </c>
      <c r="E74" s="1">
        <v>8.7385000000000002</v>
      </c>
      <c r="F74" s="1">
        <v>2.2999999999999687</v>
      </c>
      <c r="G74" s="21">
        <v>5041.8529411764703</v>
      </c>
      <c r="H74" s="21">
        <v>5075</v>
      </c>
      <c r="I74" s="21">
        <f t="shared" si="1"/>
        <v>5058.4264705882351</v>
      </c>
      <c r="J74" s="1"/>
    </row>
    <row r="75" spans="2:10">
      <c r="B75" s="1">
        <v>69</v>
      </c>
      <c r="C75" s="1">
        <v>8.91</v>
      </c>
      <c r="D75" s="1">
        <v>8.9179999999999993</v>
      </c>
      <c r="E75" s="1">
        <v>8.9139999999999997</v>
      </c>
      <c r="F75" s="1">
        <v>0.79999999999991189</v>
      </c>
      <c r="G75" s="21">
        <v>5305.5882352941098</v>
      </c>
      <c r="H75" s="21">
        <v>5317.1176470588198</v>
      </c>
      <c r="I75" s="21">
        <f t="shared" si="1"/>
        <v>5311.3529411764648</v>
      </c>
      <c r="J75" s="1"/>
    </row>
    <row r="76" spans="2:10">
      <c r="B76" s="1">
        <v>70</v>
      </c>
      <c r="C76" s="1">
        <v>8.9350000000000005</v>
      </c>
      <c r="D76" s="1">
        <v>8.9499999999999993</v>
      </c>
      <c r="E76" s="1">
        <v>8.942499999999999</v>
      </c>
      <c r="F76" s="1">
        <v>1.4999999999998792</v>
      </c>
      <c r="G76" s="21">
        <v>5341.6176470588198</v>
      </c>
      <c r="H76" s="21">
        <v>5363.2352941176396</v>
      </c>
      <c r="I76" s="21">
        <f t="shared" si="1"/>
        <v>5352.4264705882297</v>
      </c>
      <c r="J76" s="1"/>
    </row>
    <row r="77" spans="2:10">
      <c r="B77" s="1">
        <v>71</v>
      </c>
      <c r="C77" s="1">
        <v>9.1170000000000009</v>
      </c>
      <c r="D77" s="1">
        <v>9.1329999999999991</v>
      </c>
      <c r="E77" s="1">
        <v>9.125</v>
      </c>
      <c r="F77" s="1">
        <v>1.5999999999998238</v>
      </c>
      <c r="G77" s="21">
        <v>5603.9117647058802</v>
      </c>
      <c r="H77" s="21">
        <v>5626.9705882352901</v>
      </c>
      <c r="I77" s="21">
        <f t="shared" si="1"/>
        <v>5615.4411764705856</v>
      </c>
      <c r="J77" s="1"/>
    </row>
    <row r="78" spans="2:10">
      <c r="B78" s="1">
        <v>72</v>
      </c>
      <c r="C78" s="1">
        <v>9.3000000000000007</v>
      </c>
      <c r="D78" s="1">
        <v>9.3209999999999997</v>
      </c>
      <c r="E78" s="1">
        <v>9.3105000000000011</v>
      </c>
      <c r="F78" s="1">
        <v>2.0999999999999019</v>
      </c>
      <c r="G78" s="21">
        <v>5867.6470588235297</v>
      </c>
      <c r="H78" s="21">
        <v>5897.9117647058802</v>
      </c>
      <c r="I78" s="21">
        <f t="shared" si="1"/>
        <v>5882.7794117647045</v>
      </c>
      <c r="J78" s="1"/>
    </row>
    <row r="79" spans="2:10">
      <c r="B79" s="1">
        <v>73</v>
      </c>
      <c r="C79" s="1">
        <v>9.3729999999999993</v>
      </c>
      <c r="D79" s="1">
        <v>9.3829999999999991</v>
      </c>
      <c r="E79" s="1">
        <v>9.3780000000000001</v>
      </c>
      <c r="F79" s="1">
        <v>0.99999999999997868</v>
      </c>
      <c r="G79" s="21">
        <v>5993.8529411764703</v>
      </c>
      <c r="H79" s="21">
        <v>6008.2647058823504</v>
      </c>
      <c r="I79" s="21">
        <f t="shared" si="1"/>
        <v>6001.0588235294108</v>
      </c>
      <c r="J79" s="1"/>
    </row>
    <row r="80" spans="2:10">
      <c r="B80" s="1">
        <v>74</v>
      </c>
      <c r="C80" s="1">
        <v>9.4350000000000005</v>
      </c>
      <c r="D80" s="1">
        <v>9.4429999999999996</v>
      </c>
      <c r="E80" s="1">
        <v>9.4390000000000001</v>
      </c>
      <c r="F80" s="1">
        <v>0.79999999999991189</v>
      </c>
      <c r="G80" s="21">
        <v>6062.2058823529396</v>
      </c>
      <c r="H80" s="21">
        <v>6073.7352941176396</v>
      </c>
      <c r="I80" s="21">
        <f t="shared" si="1"/>
        <v>6067.9705882352901</v>
      </c>
      <c r="J80" s="1"/>
    </row>
    <row r="81" spans="2:10">
      <c r="B81" s="1">
        <v>75</v>
      </c>
      <c r="C81" s="1">
        <v>9.4640000000000004</v>
      </c>
      <c r="D81" s="1">
        <v>9.4809999999999999</v>
      </c>
      <c r="E81" s="1">
        <v>9.4725000000000001</v>
      </c>
      <c r="F81" s="1">
        <v>1.699999999999946</v>
      </c>
      <c r="G81" s="21">
        <v>6104</v>
      </c>
      <c r="H81" s="21">
        <v>6128.5</v>
      </c>
      <c r="I81" s="21">
        <f t="shared" si="1"/>
        <v>6116.25</v>
      </c>
      <c r="J81" s="1"/>
    </row>
    <row r="82" spans="2:10">
      <c r="B82" s="1">
        <v>76</v>
      </c>
      <c r="C82" s="1">
        <v>9.5129999999999999</v>
      </c>
      <c r="D82" s="1">
        <v>9.5210000000000008</v>
      </c>
      <c r="E82" s="1">
        <v>9.5169999999999995</v>
      </c>
      <c r="F82" s="1">
        <v>0.80000000000008953</v>
      </c>
      <c r="G82" s="21">
        <v>6174.6176470588198</v>
      </c>
      <c r="H82" s="21">
        <v>6186.1470588235297</v>
      </c>
      <c r="I82" s="21">
        <f t="shared" si="1"/>
        <v>6180.3823529411748</v>
      </c>
      <c r="J82" s="1"/>
    </row>
    <row r="83" spans="2:10">
      <c r="B83" s="1">
        <v>77</v>
      </c>
      <c r="C83" s="1">
        <v>9.5630000000000006</v>
      </c>
      <c r="D83" s="1">
        <v>9.5790000000000006</v>
      </c>
      <c r="E83" s="1">
        <v>9.5710000000000015</v>
      </c>
      <c r="F83" s="1">
        <v>1.6000000000000014</v>
      </c>
      <c r="G83" s="21">
        <v>6246.6764705882297</v>
      </c>
      <c r="H83" s="21">
        <v>6269.7352941176396</v>
      </c>
      <c r="I83" s="21">
        <f t="shared" si="1"/>
        <v>6258.2058823529351</v>
      </c>
      <c r="J83" s="1"/>
    </row>
    <row r="84" spans="2:10">
      <c r="B84" s="1">
        <v>78</v>
      </c>
      <c r="C84" s="1">
        <v>9.6059999999999999</v>
      </c>
      <c r="D84" s="1">
        <v>9.6170000000000009</v>
      </c>
      <c r="E84" s="1">
        <v>9.6114999999999995</v>
      </c>
      <c r="F84" s="1">
        <v>1.1000000000001009</v>
      </c>
      <c r="G84" s="21">
        <v>6305.7446808510604</v>
      </c>
      <c r="H84" s="21">
        <v>6316.27659574468</v>
      </c>
      <c r="I84" s="21">
        <f t="shared" si="1"/>
        <v>6311.0106382978702</v>
      </c>
      <c r="J84" s="1"/>
    </row>
    <row r="85" spans="2:10">
      <c r="B85" s="1">
        <v>79</v>
      </c>
      <c r="C85" s="1">
        <v>9.6839999999999993</v>
      </c>
      <c r="D85" s="1">
        <v>9.6920000000000002</v>
      </c>
      <c r="E85" s="1">
        <v>9.6879999999999988</v>
      </c>
      <c r="F85" s="1">
        <v>0.80000000000008953</v>
      </c>
      <c r="G85" s="21">
        <v>6380.4255319148897</v>
      </c>
      <c r="H85" s="21">
        <v>6388.0851063829796</v>
      </c>
      <c r="I85" s="21">
        <f t="shared" si="1"/>
        <v>6384.2553191489351</v>
      </c>
      <c r="J85" s="1"/>
    </row>
    <row r="86" spans="2:10">
      <c r="B86" s="1">
        <v>80</v>
      </c>
      <c r="C86" s="1">
        <v>9.7530000000000001</v>
      </c>
      <c r="D86" s="1">
        <v>9.7669999999999995</v>
      </c>
      <c r="E86" s="1">
        <v>9.76</v>
      </c>
      <c r="F86" s="1">
        <v>1.3999999999999346</v>
      </c>
      <c r="G86" s="21">
        <v>6446.4893617021198</v>
      </c>
      <c r="H86" s="21">
        <v>6459.8936170212701</v>
      </c>
      <c r="I86" s="21">
        <f t="shared" si="1"/>
        <v>6453.1914893616949</v>
      </c>
      <c r="J86" s="1"/>
    </row>
    <row r="87" spans="2:10">
      <c r="B87" s="1">
        <v>81</v>
      </c>
      <c r="C87" s="1">
        <v>9.7880000000000003</v>
      </c>
      <c r="D87" s="1">
        <v>9.8000000000000007</v>
      </c>
      <c r="E87" s="1">
        <v>9.7940000000000005</v>
      </c>
      <c r="F87" s="1">
        <v>1.2000000000000455</v>
      </c>
      <c r="G87" s="21">
        <v>6480</v>
      </c>
      <c r="H87" s="21">
        <v>6491.4893617021198</v>
      </c>
      <c r="I87" s="21">
        <f t="shared" si="1"/>
        <v>6485.7446808510595</v>
      </c>
      <c r="J87" s="1"/>
    </row>
    <row r="88" spans="2:10">
      <c r="B88" s="1">
        <v>82</v>
      </c>
      <c r="C88" s="1">
        <v>9.8859999999999992</v>
      </c>
      <c r="D88" s="1">
        <v>9.8979999999999997</v>
      </c>
      <c r="E88" s="1">
        <v>9.8919999999999995</v>
      </c>
      <c r="F88" s="1">
        <v>1.2000000000000455</v>
      </c>
      <c r="G88" s="21">
        <v>6573.8297872340399</v>
      </c>
      <c r="H88" s="21">
        <v>6585.3191489361698</v>
      </c>
      <c r="I88" s="21">
        <f t="shared" si="1"/>
        <v>6579.5744680851049</v>
      </c>
      <c r="J88" s="1"/>
    </row>
    <row r="89" spans="2:10">
      <c r="B89" s="1">
        <v>83</v>
      </c>
      <c r="C89" s="1">
        <v>10.06</v>
      </c>
      <c r="D89" s="1">
        <v>10.077</v>
      </c>
      <c r="E89" s="1">
        <v>10.0685</v>
      </c>
      <c r="F89" s="1">
        <v>1.699999999999946</v>
      </c>
      <c r="G89" s="21">
        <v>6740.4255319148897</v>
      </c>
      <c r="H89" s="21">
        <v>6756.7021276595697</v>
      </c>
      <c r="I89" s="21">
        <f t="shared" si="1"/>
        <v>6748.5638297872301</v>
      </c>
      <c r="J89" s="1"/>
    </row>
    <row r="90" spans="2:10">
      <c r="B90" s="1">
        <v>84</v>
      </c>
      <c r="C90" s="1">
        <v>10.130000000000001</v>
      </c>
      <c r="D90" s="1">
        <v>10.138999999999999</v>
      </c>
      <c r="E90" s="1">
        <v>10.134499999999999</v>
      </c>
      <c r="F90" s="1">
        <v>0.89999999999985647</v>
      </c>
      <c r="G90" s="21">
        <v>6807.44680851064</v>
      </c>
      <c r="H90" s="21">
        <v>6816.0638297872301</v>
      </c>
      <c r="I90" s="21">
        <f t="shared" si="1"/>
        <v>6811.7553191489351</v>
      </c>
      <c r="J90" s="1"/>
    </row>
    <row r="91" spans="2:10">
      <c r="B91" s="1">
        <v>85</v>
      </c>
      <c r="C91" s="1">
        <v>10.345000000000001</v>
      </c>
      <c r="D91" s="1">
        <v>10.362</v>
      </c>
      <c r="E91" s="1">
        <v>10.3535</v>
      </c>
      <c r="F91" s="1">
        <v>1.699999999999946</v>
      </c>
      <c r="G91" s="21">
        <v>6983.2978723404203</v>
      </c>
      <c r="H91" s="21">
        <v>6999.5744680851003</v>
      </c>
      <c r="I91" s="21">
        <f t="shared" si="1"/>
        <v>6991.4361702127608</v>
      </c>
      <c r="J91" s="1"/>
    </row>
    <row r="92" spans="2:10">
      <c r="B92" s="1">
        <v>86</v>
      </c>
      <c r="C92" s="1">
        <v>10.388999999999999</v>
      </c>
      <c r="D92" s="1">
        <v>10.401</v>
      </c>
      <c r="E92" s="1">
        <v>10.395</v>
      </c>
      <c r="F92" s="1">
        <v>1.2000000000000455</v>
      </c>
      <c r="G92" s="21">
        <v>7055.4255319148897</v>
      </c>
      <c r="H92" s="21">
        <v>7066.9148936170204</v>
      </c>
      <c r="I92" s="21">
        <f t="shared" si="1"/>
        <v>7061.1702127659555</v>
      </c>
      <c r="J92" s="1"/>
    </row>
    <row r="93" spans="2:10">
      <c r="B93" s="1">
        <v>87</v>
      </c>
      <c r="C93" s="1">
        <v>10.430999999999999</v>
      </c>
      <c r="D93" s="1">
        <v>10.446</v>
      </c>
      <c r="E93" s="1">
        <v>10.438499999999999</v>
      </c>
      <c r="F93" s="1">
        <v>1.5000000000000568</v>
      </c>
      <c r="G93" s="21">
        <v>7095.6382978723404</v>
      </c>
      <c r="H93" s="21">
        <v>7110</v>
      </c>
      <c r="I93" s="21">
        <f t="shared" si="1"/>
        <v>7102.8191489361707</v>
      </c>
      <c r="J93" s="1"/>
    </row>
    <row r="94" spans="2:10">
      <c r="B94" s="1">
        <v>88</v>
      </c>
      <c r="C94" s="1">
        <v>10.471</v>
      </c>
      <c r="D94" s="1">
        <v>10.484999999999999</v>
      </c>
      <c r="E94" s="1">
        <v>10.478</v>
      </c>
      <c r="F94" s="1">
        <v>1.3999999999999346</v>
      </c>
      <c r="G94" s="21">
        <v>7133.9361702127599</v>
      </c>
      <c r="H94" s="21">
        <v>7147.3404255319101</v>
      </c>
      <c r="I94" s="21">
        <f t="shared" si="1"/>
        <v>7140.638297872335</v>
      </c>
      <c r="J94" s="1"/>
    </row>
    <row r="95" spans="2:10">
      <c r="B95" s="1">
        <v>89</v>
      </c>
      <c r="C95" s="1">
        <v>10.494999999999999</v>
      </c>
      <c r="D95" s="1">
        <v>10.503</v>
      </c>
      <c r="E95" s="1">
        <v>10.498999999999999</v>
      </c>
      <c r="F95" s="1">
        <v>0.80000000000008953</v>
      </c>
      <c r="G95" s="21">
        <v>7156.9148936170204</v>
      </c>
      <c r="H95" s="21">
        <v>7164.5744680851003</v>
      </c>
      <c r="I95" s="21">
        <f t="shared" si="1"/>
        <v>7160.7446808510604</v>
      </c>
      <c r="J95" s="1"/>
    </row>
    <row r="96" spans="2:10">
      <c r="B96" s="1">
        <v>90</v>
      </c>
      <c r="C96" s="1">
        <v>10.541</v>
      </c>
      <c r="D96" s="1">
        <v>10.566000000000001</v>
      </c>
      <c r="E96" s="1">
        <v>10.5535</v>
      </c>
      <c r="F96" s="1">
        <v>2.5000000000000355</v>
      </c>
      <c r="G96" s="21">
        <v>7200.9574468085102</v>
      </c>
      <c r="H96" s="21">
        <v>7224.8936170212701</v>
      </c>
      <c r="I96" s="21">
        <f t="shared" si="1"/>
        <v>7212.9255319148906</v>
      </c>
      <c r="J96" s="1"/>
    </row>
    <row r="97" spans="2:10">
      <c r="B97" s="1">
        <v>91</v>
      </c>
      <c r="C97" s="1">
        <v>10.72</v>
      </c>
      <c r="D97" s="1">
        <v>10.73</v>
      </c>
      <c r="E97" s="1">
        <v>10.725000000000001</v>
      </c>
      <c r="F97" s="1">
        <v>0.99999999999997868</v>
      </c>
      <c r="G97" s="21">
        <v>7372.3404255319101</v>
      </c>
      <c r="H97" s="21">
        <v>7381.9148936170204</v>
      </c>
      <c r="I97" s="21">
        <f t="shared" si="1"/>
        <v>7377.1276595744657</v>
      </c>
      <c r="J97" s="1"/>
    </row>
    <row r="98" spans="2:10">
      <c r="B98" s="1">
        <v>92</v>
      </c>
      <c r="C98" s="1">
        <v>10.779</v>
      </c>
      <c r="D98" s="1">
        <v>10.789</v>
      </c>
      <c r="E98" s="1">
        <v>10.783999999999999</v>
      </c>
      <c r="F98" s="1">
        <v>0.99999999999997868</v>
      </c>
      <c r="G98" s="21">
        <v>7428.8297872340399</v>
      </c>
      <c r="H98" s="21">
        <v>7438.4042553191402</v>
      </c>
      <c r="I98" s="21">
        <f t="shared" si="1"/>
        <v>7433.6170212765901</v>
      </c>
      <c r="J98" s="1"/>
    </row>
    <row r="99" spans="2:10">
      <c r="B99" s="1">
        <v>93</v>
      </c>
      <c r="C99" s="1">
        <v>10.831</v>
      </c>
      <c r="D99" s="1">
        <v>10.84</v>
      </c>
      <c r="E99" s="1">
        <v>10.8355</v>
      </c>
      <c r="F99" s="1">
        <v>0.90000000000003411</v>
      </c>
      <c r="G99" s="21">
        <v>7478.6170212765901</v>
      </c>
      <c r="H99" s="21">
        <v>7487.2340425531902</v>
      </c>
      <c r="I99" s="21">
        <f t="shared" si="1"/>
        <v>7482.9255319148906</v>
      </c>
      <c r="J99" s="1"/>
    </row>
    <row r="100" spans="2:10">
      <c r="B100" s="1">
        <v>94</v>
      </c>
      <c r="C100" s="1">
        <v>11</v>
      </c>
      <c r="D100" s="1">
        <v>11.01</v>
      </c>
      <c r="E100" s="1">
        <v>11.004999999999999</v>
      </c>
      <c r="F100" s="1">
        <v>0.99999999999997868</v>
      </c>
      <c r="G100" s="21">
        <v>7640.4255319148897</v>
      </c>
      <c r="H100" s="21">
        <v>7650</v>
      </c>
      <c r="I100" s="21">
        <f t="shared" si="1"/>
        <v>7645.2127659574453</v>
      </c>
      <c r="J100" s="1"/>
    </row>
    <row r="101" spans="2:10">
      <c r="B101" s="1">
        <v>95</v>
      </c>
      <c r="C101" s="1">
        <v>11.233000000000001</v>
      </c>
      <c r="D101" s="1">
        <v>11.247999999999999</v>
      </c>
      <c r="E101" s="1">
        <v>11.240500000000001</v>
      </c>
      <c r="F101" s="1">
        <v>1.4999999999998792</v>
      </c>
      <c r="G101" s="21">
        <v>7863.5106382978702</v>
      </c>
      <c r="H101" s="21">
        <v>7877.8723404255297</v>
      </c>
      <c r="I101" s="21">
        <f t="shared" si="1"/>
        <v>7870.6914893616995</v>
      </c>
      <c r="J101" s="1"/>
    </row>
    <row r="102" spans="2:10">
      <c r="B102" s="1">
        <v>96</v>
      </c>
      <c r="C102" s="1">
        <v>11.269</v>
      </c>
      <c r="D102" s="1">
        <v>11.281000000000001</v>
      </c>
      <c r="E102" s="1">
        <v>11.275</v>
      </c>
      <c r="F102" s="1">
        <v>1.2000000000000455</v>
      </c>
      <c r="G102" s="21">
        <v>7897.9787234042496</v>
      </c>
      <c r="H102" s="21">
        <v>7909.4680851063804</v>
      </c>
      <c r="I102" s="21">
        <f t="shared" si="1"/>
        <v>7903.7234042553155</v>
      </c>
      <c r="J102" s="1"/>
    </row>
    <row r="103" spans="2:10">
      <c r="B103" s="1">
        <v>97</v>
      </c>
      <c r="C103" s="1">
        <v>11.319000000000001</v>
      </c>
      <c r="D103" s="1">
        <v>11.422000000000001</v>
      </c>
      <c r="E103" s="1">
        <v>11.3705</v>
      </c>
      <c r="F103" s="1">
        <v>10.299999999999976</v>
      </c>
      <c r="G103" s="21">
        <v>7945.8510638297803</v>
      </c>
      <c r="H103" s="21">
        <v>8044.4680851063804</v>
      </c>
      <c r="I103" s="21">
        <f t="shared" si="1"/>
        <v>7995.1595744680799</v>
      </c>
      <c r="J103" s="1"/>
    </row>
    <row r="104" spans="2:10">
      <c r="B104" s="1">
        <v>98</v>
      </c>
      <c r="C104" s="1">
        <v>11.488</v>
      </c>
      <c r="D104" s="1">
        <v>11.499000000000001</v>
      </c>
      <c r="E104" s="1">
        <v>11.493500000000001</v>
      </c>
      <c r="F104" s="1">
        <v>1.1000000000001009</v>
      </c>
      <c r="G104" s="21">
        <v>8107.6595744680799</v>
      </c>
      <c r="H104" s="21">
        <v>8118.1914893617004</v>
      </c>
      <c r="I104" s="21">
        <f t="shared" si="1"/>
        <v>8112.9255319148906</v>
      </c>
      <c r="J104" s="1"/>
    </row>
    <row r="105" spans="2:10">
      <c r="B105" s="1">
        <v>99</v>
      </c>
      <c r="C105" s="1">
        <v>11.615</v>
      </c>
      <c r="D105" s="1">
        <v>11.624000000000001</v>
      </c>
      <c r="E105" s="1">
        <v>11.6195</v>
      </c>
      <c r="F105" s="1">
        <v>0.90000000000003411</v>
      </c>
      <c r="G105" s="21">
        <v>8229.2553191489296</v>
      </c>
      <c r="H105" s="21">
        <v>8237.8723404255306</v>
      </c>
      <c r="I105" s="21">
        <f t="shared" si="1"/>
        <v>8233.5638297872301</v>
      </c>
    </row>
    <row r="106" spans="2:10">
      <c r="B106" s="1">
        <v>100</v>
      </c>
      <c r="C106" s="1">
        <v>11.641999999999999</v>
      </c>
      <c r="D106" s="1">
        <v>11.65</v>
      </c>
      <c r="E106" s="1">
        <v>11.646000000000001</v>
      </c>
      <c r="F106" s="1">
        <v>0.80000000000008953</v>
      </c>
      <c r="G106" s="21">
        <v>8255.1063829787199</v>
      </c>
      <c r="H106" s="21">
        <v>8262.7659574468107</v>
      </c>
      <c r="I106" s="21">
        <f t="shared" si="1"/>
        <v>8258.9361702127644</v>
      </c>
    </row>
    <row r="107" spans="2:10">
      <c r="B107" s="1">
        <v>101</v>
      </c>
      <c r="C107" s="1">
        <v>11.7</v>
      </c>
      <c r="D107" s="1">
        <v>11.71</v>
      </c>
      <c r="E107" s="1">
        <v>11.705</v>
      </c>
      <c r="F107" s="1">
        <v>1.0000000000001563</v>
      </c>
      <c r="G107" s="21">
        <v>8310.6382978723395</v>
      </c>
      <c r="H107" s="21">
        <v>8320.2127659574398</v>
      </c>
      <c r="I107" s="21">
        <f t="shared" si="1"/>
        <v>8315.4255319148906</v>
      </c>
    </row>
    <row r="108" spans="2:10">
      <c r="B108" s="1">
        <v>102</v>
      </c>
      <c r="C108" s="1">
        <v>11.744999999999999</v>
      </c>
      <c r="D108" s="1">
        <v>11.755000000000001</v>
      </c>
      <c r="E108" s="1">
        <v>11.75</v>
      </c>
      <c r="F108" s="1">
        <v>1.0000000000001563</v>
      </c>
      <c r="G108" s="21">
        <v>8353.7234042553191</v>
      </c>
      <c r="H108" s="21">
        <v>8363.2978723404194</v>
      </c>
      <c r="I108" s="21">
        <f t="shared" si="1"/>
        <v>8358.5106382978702</v>
      </c>
    </row>
    <row r="109" spans="2:10">
      <c r="B109" s="1">
        <v>103</v>
      </c>
      <c r="C109" s="1">
        <v>11.801</v>
      </c>
      <c r="D109" s="1">
        <v>11.811</v>
      </c>
      <c r="E109" s="1">
        <v>11.806000000000001</v>
      </c>
      <c r="F109" s="1">
        <v>0.99999999999997868</v>
      </c>
      <c r="G109" s="21">
        <v>8407.3404255319092</v>
      </c>
      <c r="H109" s="21">
        <v>8416.9148936170204</v>
      </c>
      <c r="I109" s="21">
        <f t="shared" si="1"/>
        <v>8412.1276595744639</v>
      </c>
    </row>
    <row r="110" spans="2:10">
      <c r="B110" s="1">
        <v>104</v>
      </c>
      <c r="C110" s="1">
        <v>11.837</v>
      </c>
      <c r="D110" s="1">
        <v>11.846</v>
      </c>
      <c r="E110" s="1">
        <v>11.8415</v>
      </c>
      <c r="F110" s="1">
        <v>0.90000000000003411</v>
      </c>
      <c r="G110" s="21">
        <v>8441.8085106382896</v>
      </c>
      <c r="H110" s="21">
        <v>8450.4255319148906</v>
      </c>
      <c r="I110" s="21">
        <f t="shared" si="1"/>
        <v>8446.1170212765901</v>
      </c>
    </row>
    <row r="111" spans="2:10">
      <c r="B111" s="1">
        <v>105</v>
      </c>
      <c r="C111" s="1">
        <v>11.862</v>
      </c>
      <c r="D111" s="1">
        <v>11.874000000000001</v>
      </c>
      <c r="E111" s="1">
        <v>11.868</v>
      </c>
      <c r="F111" s="1">
        <v>1.2000000000000455</v>
      </c>
      <c r="G111" s="21">
        <v>8465.7446808510595</v>
      </c>
      <c r="H111" s="21">
        <v>8477.2340425531893</v>
      </c>
      <c r="I111" s="21">
        <f t="shared" si="1"/>
        <v>8471.4893617021244</v>
      </c>
    </row>
    <row r="112" spans="2:10">
      <c r="B112" s="1">
        <v>106</v>
      </c>
      <c r="C112" s="1">
        <v>11.923</v>
      </c>
      <c r="D112" s="1">
        <v>12</v>
      </c>
      <c r="E112" s="1">
        <v>11.961500000000001</v>
      </c>
      <c r="F112" s="1">
        <v>7.6999999999999957</v>
      </c>
      <c r="G112" s="21">
        <v>8524.1489361702097</v>
      </c>
      <c r="H112" s="21">
        <v>8597.8723404255306</v>
      </c>
      <c r="I112" s="21">
        <f t="shared" si="1"/>
        <v>8561.0106382978702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15"/>
  <sheetViews>
    <sheetView workbookViewId="0">
      <selection activeCell="A3" sqref="A3"/>
    </sheetView>
  </sheetViews>
  <sheetFormatPr baseColWidth="10" defaultRowHeight="15"/>
  <cols>
    <col min="1" max="1" width="26.7109375" customWidth="1"/>
    <col min="2" max="4" width="8.7109375" customWidth="1"/>
    <col min="5" max="6" width="10.7109375" customWidth="1"/>
    <col min="7" max="8" width="10.7109375" style="23" customWidth="1"/>
    <col min="9" max="9" width="13.7109375" style="19" customWidth="1"/>
    <col min="10" max="10" width="10.28515625" bestFit="1" customWidth="1"/>
    <col min="11" max="11" width="11.140625" bestFit="1" customWidth="1"/>
    <col min="12" max="12" width="11.28515625" bestFit="1" customWidth="1"/>
    <col min="13" max="13" width="11.140625" bestFit="1" customWidth="1"/>
    <col min="14" max="14" width="10.28515625" bestFit="1" customWidth="1"/>
    <col min="15" max="15" width="11.140625" bestFit="1" customWidth="1"/>
    <col min="16" max="16" width="10.28515625" bestFit="1" customWidth="1"/>
    <col min="17" max="17" width="11.140625" bestFit="1" customWidth="1"/>
    <col min="18" max="18" width="10.28515625" bestFit="1" customWidth="1"/>
  </cols>
  <sheetData>
    <row r="1" spans="1:11">
      <c r="A1" s="12" t="s">
        <v>70</v>
      </c>
      <c r="B1" s="1"/>
      <c r="C1" s="1"/>
      <c r="D1" s="1"/>
      <c r="E1" s="1"/>
      <c r="F1" s="1"/>
      <c r="G1" s="22"/>
      <c r="H1" s="22"/>
      <c r="I1" s="21"/>
    </row>
    <row r="2" spans="1:11">
      <c r="A2" s="12" t="s">
        <v>57</v>
      </c>
      <c r="B2" s="1"/>
      <c r="C2" s="1"/>
      <c r="D2" s="1"/>
      <c r="E2" s="1"/>
      <c r="F2" s="1"/>
      <c r="G2" s="22"/>
      <c r="H2" s="22"/>
      <c r="I2" s="21"/>
    </row>
    <row r="3" spans="1:11">
      <c r="A3" s="1"/>
      <c r="B3" s="1"/>
      <c r="C3" s="1"/>
      <c r="D3" s="1"/>
      <c r="E3" s="1"/>
      <c r="F3" s="1"/>
      <c r="G3" s="22"/>
      <c r="H3" s="22"/>
      <c r="I3" s="21"/>
    </row>
    <row r="4" spans="1:11">
      <c r="B4" s="1" t="s">
        <v>59</v>
      </c>
      <c r="C4" s="1" t="s">
        <v>60</v>
      </c>
      <c r="D4" s="1" t="s">
        <v>60</v>
      </c>
      <c r="E4" s="1" t="s">
        <v>61</v>
      </c>
      <c r="F4" s="1" t="s">
        <v>61</v>
      </c>
      <c r="G4" s="8" t="s">
        <v>62</v>
      </c>
      <c r="H4" s="8" t="s">
        <v>62</v>
      </c>
      <c r="I4" s="8" t="s">
        <v>65</v>
      </c>
    </row>
    <row r="5" spans="1:11">
      <c r="A5" s="1"/>
      <c r="B5" s="1" t="s">
        <v>42</v>
      </c>
      <c r="C5" s="1" t="s">
        <v>11</v>
      </c>
      <c r="D5" s="1" t="s">
        <v>11</v>
      </c>
      <c r="E5" s="1" t="s">
        <v>11</v>
      </c>
      <c r="F5" s="1" t="s">
        <v>12</v>
      </c>
      <c r="G5" s="8" t="s">
        <v>24</v>
      </c>
      <c r="H5" s="8" t="s">
        <v>24</v>
      </c>
      <c r="I5" s="8" t="s">
        <v>24</v>
      </c>
    </row>
    <row r="6" spans="1:11">
      <c r="A6" s="1"/>
      <c r="B6" s="1"/>
      <c r="C6" s="1"/>
      <c r="D6" s="1"/>
      <c r="E6" s="1"/>
      <c r="F6" s="1"/>
      <c r="G6" s="21"/>
      <c r="H6" s="21"/>
      <c r="I6" s="21"/>
    </row>
    <row r="7" spans="1:11">
      <c r="A7" s="1"/>
      <c r="B7" s="1">
        <v>1</v>
      </c>
      <c r="C7" s="1">
        <v>8.0510000000000002</v>
      </c>
      <c r="D7" s="1">
        <v>8.11</v>
      </c>
      <c r="E7">
        <v>8.0805000000000007</v>
      </c>
      <c r="F7" s="1">
        <v>5.9</v>
      </c>
      <c r="G7" s="22">
        <v>11682.125360230501</v>
      </c>
      <c r="H7" s="22">
        <v>11694.4524495677</v>
      </c>
      <c r="I7" s="21">
        <v>11688.2889048991</v>
      </c>
      <c r="K7" s="21"/>
    </row>
    <row r="8" spans="1:11">
      <c r="A8" s="1"/>
      <c r="B8" s="1">
        <v>2</v>
      </c>
      <c r="C8" s="1">
        <v>8.3550000000000004</v>
      </c>
      <c r="D8" s="1">
        <v>8.3789999999999996</v>
      </c>
      <c r="E8">
        <v>8.3670000000000009</v>
      </c>
      <c r="F8" s="1">
        <v>2.4</v>
      </c>
      <c r="G8" s="22">
        <v>11745.641210374601</v>
      </c>
      <c r="H8" s="22">
        <v>11750.6556195965</v>
      </c>
      <c r="I8" s="21">
        <v>11748.14841498555</v>
      </c>
      <c r="K8" s="21"/>
    </row>
    <row r="9" spans="1:11">
      <c r="A9" s="1"/>
      <c r="B9" s="1">
        <v>3</v>
      </c>
      <c r="C9" s="1">
        <v>9.6959999999999997</v>
      </c>
      <c r="D9" s="1">
        <v>9.7200000000000006</v>
      </c>
      <c r="E9">
        <v>9.7080000000000002</v>
      </c>
      <c r="F9" s="1">
        <v>2.4</v>
      </c>
      <c r="G9" s="22">
        <v>12025.8213256484</v>
      </c>
      <c r="H9" s="22">
        <v>12030.835734870299</v>
      </c>
      <c r="I9" s="21">
        <v>12028.32853025935</v>
      </c>
      <c r="K9" s="21"/>
    </row>
    <row r="10" spans="1:11">
      <c r="A10" s="1"/>
      <c r="B10" s="1">
        <v>4</v>
      </c>
      <c r="C10" s="1">
        <v>9.8330000000000002</v>
      </c>
      <c r="D10" s="1">
        <v>9.85</v>
      </c>
      <c r="E10">
        <v>9.8414999999999999</v>
      </c>
      <c r="F10" s="1">
        <v>1.7</v>
      </c>
      <c r="G10" s="22">
        <v>12054.4452449567</v>
      </c>
      <c r="H10" s="22">
        <v>12057.997118155599</v>
      </c>
      <c r="I10" s="21">
        <v>12056.22118155615</v>
      </c>
      <c r="K10" s="21"/>
    </row>
    <row r="11" spans="1:11">
      <c r="A11" s="1"/>
      <c r="B11" s="1">
        <v>5</v>
      </c>
      <c r="C11" s="1">
        <v>9.875</v>
      </c>
      <c r="D11" s="1">
        <v>9.8840000000000003</v>
      </c>
      <c r="E11">
        <v>9.8795000000000002</v>
      </c>
      <c r="F11" s="1">
        <v>0.9</v>
      </c>
      <c r="G11" s="22">
        <v>12063.220461095099</v>
      </c>
      <c r="H11" s="22">
        <v>12065.1008645533</v>
      </c>
      <c r="I11" s="21">
        <v>12064.160662824201</v>
      </c>
      <c r="K11" s="21"/>
    </row>
    <row r="12" spans="1:11">
      <c r="A12" s="1"/>
      <c r="B12" s="1">
        <v>6</v>
      </c>
      <c r="C12" s="1">
        <v>10.439</v>
      </c>
      <c r="D12" s="1">
        <v>10.449</v>
      </c>
      <c r="E12">
        <v>10.443999999999999</v>
      </c>
      <c r="F12" s="1">
        <v>1</v>
      </c>
      <c r="G12" s="22">
        <v>12181.059077809699</v>
      </c>
      <c r="H12" s="22">
        <v>12183.1484149855</v>
      </c>
      <c r="I12" s="21">
        <v>12182.103746397599</v>
      </c>
      <c r="K12" s="21"/>
    </row>
    <row r="13" spans="1:11">
      <c r="A13" s="1"/>
      <c r="B13" s="1">
        <v>7</v>
      </c>
      <c r="C13" s="1">
        <v>10.476000000000001</v>
      </c>
      <c r="D13" s="1">
        <v>10.515000000000001</v>
      </c>
      <c r="E13">
        <v>10.4955</v>
      </c>
      <c r="F13" s="1">
        <v>3.9</v>
      </c>
      <c r="G13" s="22">
        <v>12188.789625360199</v>
      </c>
      <c r="H13" s="22">
        <v>12196.9380403458</v>
      </c>
      <c r="I13" s="21">
        <v>12192.863832853</v>
      </c>
      <c r="K13" s="21"/>
    </row>
    <row r="14" spans="1:11">
      <c r="A14" s="1"/>
      <c r="B14" s="1">
        <v>8</v>
      </c>
      <c r="C14" s="1">
        <v>10.614000000000001</v>
      </c>
      <c r="D14" s="1">
        <v>10.622</v>
      </c>
      <c r="E14">
        <v>10.618</v>
      </c>
      <c r="F14" s="1">
        <v>0.8</v>
      </c>
      <c r="G14" s="22">
        <v>12217.6224783861</v>
      </c>
      <c r="H14" s="22">
        <v>12219.2939481268</v>
      </c>
      <c r="I14" s="21">
        <v>12218.45821325645</v>
      </c>
      <c r="K14" s="21"/>
    </row>
    <row r="15" spans="1:11">
      <c r="A15" s="1"/>
      <c r="B15" s="1">
        <v>9</v>
      </c>
      <c r="C15" s="1">
        <v>11.07</v>
      </c>
      <c r="D15" s="1">
        <v>11.092000000000001</v>
      </c>
      <c r="E15">
        <v>11.081</v>
      </c>
      <c r="F15" s="1">
        <v>2.2000000000000002</v>
      </c>
      <c r="G15" s="22">
        <v>12312.896253602299</v>
      </c>
      <c r="H15" s="22">
        <v>12317.492795389</v>
      </c>
      <c r="I15" s="21">
        <v>12315.19452449565</v>
      </c>
      <c r="K15" s="21"/>
    </row>
    <row r="16" spans="1:11">
      <c r="A16" s="1"/>
      <c r="B16" s="1">
        <v>10</v>
      </c>
      <c r="C16" s="1">
        <v>11.618</v>
      </c>
      <c r="D16" s="1">
        <v>11.628</v>
      </c>
      <c r="E16">
        <v>11.623000000000001</v>
      </c>
      <c r="F16" s="1">
        <v>1</v>
      </c>
      <c r="G16" s="22">
        <v>12427.3919308357</v>
      </c>
      <c r="H16" s="22">
        <v>12429.481268011499</v>
      </c>
      <c r="I16" s="21">
        <v>12428.4365994236</v>
      </c>
      <c r="K16" s="21"/>
    </row>
    <row r="17" spans="1:11">
      <c r="A17" s="1"/>
      <c r="B17" s="1">
        <v>11</v>
      </c>
      <c r="C17" s="1">
        <v>11.852</v>
      </c>
      <c r="D17" s="1">
        <v>11.9</v>
      </c>
      <c r="E17">
        <v>11.876000000000001</v>
      </c>
      <c r="F17" s="1">
        <v>4.8</v>
      </c>
      <c r="G17" s="22">
        <v>12476.282420749199</v>
      </c>
      <c r="H17" s="22">
        <v>12486.311239193001</v>
      </c>
      <c r="I17" s="21">
        <v>12481.296829971099</v>
      </c>
      <c r="K17" s="21"/>
    </row>
    <row r="18" spans="1:11">
      <c r="A18" s="1"/>
      <c r="B18" s="1">
        <v>12</v>
      </c>
      <c r="C18" s="1">
        <v>12.196999999999999</v>
      </c>
      <c r="D18" s="1">
        <v>12.22</v>
      </c>
      <c r="E18">
        <v>12.208500000000001</v>
      </c>
      <c r="F18" s="1">
        <v>2.2999999999999998</v>
      </c>
      <c r="G18" s="22">
        <v>12548.364553314101</v>
      </c>
      <c r="H18" s="22">
        <v>12553.1700288184</v>
      </c>
      <c r="I18" s="21">
        <v>12550.767291066251</v>
      </c>
      <c r="K18" s="21"/>
    </row>
    <row r="19" spans="1:11">
      <c r="A19" s="10"/>
      <c r="B19" s="1">
        <v>13</v>
      </c>
      <c r="C19" s="10">
        <v>13.249000000000001</v>
      </c>
      <c r="D19" s="10">
        <v>13.281000000000001</v>
      </c>
      <c r="E19">
        <v>13.265000000000001</v>
      </c>
      <c r="F19" s="10">
        <v>3.2</v>
      </c>
      <c r="G19" s="22">
        <v>12768.1628242074</v>
      </c>
      <c r="H19" s="22">
        <v>12774.848703170001</v>
      </c>
      <c r="I19" s="21">
        <v>12771.5057636887</v>
      </c>
      <c r="K19" s="21"/>
    </row>
    <row r="20" spans="1:11">
      <c r="A20" s="10"/>
      <c r="B20" s="1">
        <v>14</v>
      </c>
      <c r="C20" s="10">
        <v>13.426</v>
      </c>
      <c r="D20" s="10">
        <v>13.462999999999999</v>
      </c>
      <c r="E20">
        <v>13.4445</v>
      </c>
      <c r="F20" s="10">
        <v>3.7</v>
      </c>
      <c r="G20" s="22">
        <v>12805.144092219</v>
      </c>
      <c r="H20" s="22">
        <v>12812.874639769399</v>
      </c>
      <c r="I20" s="21">
        <v>12809.009365994199</v>
      </c>
      <c r="K20" s="21"/>
    </row>
    <row r="21" spans="1:11">
      <c r="A21" s="1"/>
      <c r="B21" s="1">
        <v>15</v>
      </c>
      <c r="C21" s="1">
        <v>14.138</v>
      </c>
      <c r="D21" s="1">
        <v>14.151999999999999</v>
      </c>
      <c r="E21">
        <v>14.145</v>
      </c>
      <c r="F21" s="1">
        <v>1.4</v>
      </c>
      <c r="G21" s="22">
        <v>13043.8327526132</v>
      </c>
      <c r="H21" s="22">
        <v>13051.637630662</v>
      </c>
      <c r="I21" s="21">
        <v>13047.735191637599</v>
      </c>
      <c r="K21" s="21"/>
    </row>
    <row r="22" spans="1:11">
      <c r="A22" s="13"/>
      <c r="B22" s="1">
        <v>16</v>
      </c>
      <c r="C22" s="10">
        <v>15.385</v>
      </c>
      <c r="D22" s="10">
        <v>15.442</v>
      </c>
      <c r="E22">
        <v>15.413499999999999</v>
      </c>
      <c r="F22" s="10">
        <v>5.7</v>
      </c>
      <c r="G22" s="22">
        <v>13739.0243902439</v>
      </c>
      <c r="H22" s="22">
        <v>13770.801393728199</v>
      </c>
      <c r="I22" s="22">
        <v>13754.912891986049</v>
      </c>
      <c r="K22" s="22"/>
    </row>
    <row r="23" spans="1:11">
      <c r="A23" s="1"/>
      <c r="B23" s="1">
        <v>17</v>
      </c>
      <c r="C23" s="1">
        <v>15.622</v>
      </c>
      <c r="D23" s="1">
        <v>15.634</v>
      </c>
      <c r="E23">
        <v>15.628</v>
      </c>
      <c r="F23" s="1">
        <v>1.2</v>
      </c>
      <c r="G23" s="22">
        <v>13871.149825783899</v>
      </c>
      <c r="H23" s="22">
        <v>13877.8397212543</v>
      </c>
      <c r="I23" s="21">
        <v>13874.4947735191</v>
      </c>
      <c r="K23" s="21"/>
    </row>
    <row r="24" spans="1:11">
      <c r="A24" s="1"/>
      <c r="B24" s="1">
        <v>18</v>
      </c>
      <c r="C24" s="1">
        <v>15.698</v>
      </c>
      <c r="D24" s="1">
        <v>15.709</v>
      </c>
      <c r="E24">
        <v>15.7035</v>
      </c>
      <c r="F24" s="1">
        <v>1.1000000000000001</v>
      </c>
      <c r="G24" s="22">
        <v>13913.519163763</v>
      </c>
      <c r="H24" s="22">
        <v>13919.6515679442</v>
      </c>
      <c r="I24" s="21">
        <v>13916.5853658536</v>
      </c>
      <c r="K24" s="21"/>
    </row>
    <row r="25" spans="1:11">
      <c r="A25" s="1"/>
      <c r="B25" s="1">
        <v>19</v>
      </c>
      <c r="C25" s="1">
        <v>15.77</v>
      </c>
      <c r="D25" s="1">
        <v>15.789</v>
      </c>
      <c r="E25">
        <v>15.779499999999999</v>
      </c>
      <c r="F25" s="1">
        <v>1.9</v>
      </c>
      <c r="G25" s="22">
        <v>13953.658536585301</v>
      </c>
      <c r="H25" s="22">
        <v>13964.250871080099</v>
      </c>
      <c r="I25" s="21">
        <v>13958.9547038327</v>
      </c>
      <c r="K25" s="21"/>
    </row>
    <row r="26" spans="1:11">
      <c r="A26" s="1"/>
      <c r="B26" s="1">
        <v>20</v>
      </c>
      <c r="C26" s="1">
        <v>16.305</v>
      </c>
      <c r="D26" s="1">
        <v>16.312999999999999</v>
      </c>
      <c r="E26">
        <v>16.308999999999997</v>
      </c>
      <c r="F26" s="1">
        <v>0.8</v>
      </c>
      <c r="G26" s="22">
        <v>14251.916376306601</v>
      </c>
      <c r="H26" s="22">
        <v>14256.376306620199</v>
      </c>
      <c r="I26" s="21">
        <v>14254.1463414634</v>
      </c>
      <c r="K26" s="21"/>
    </row>
    <row r="27" spans="1:11">
      <c r="A27" s="1"/>
      <c r="B27" s="1">
        <v>21</v>
      </c>
      <c r="C27" s="1">
        <v>17.027000000000001</v>
      </c>
      <c r="D27" s="1">
        <v>17.042999999999999</v>
      </c>
      <c r="E27">
        <v>17.035</v>
      </c>
      <c r="F27" s="1">
        <v>1.6</v>
      </c>
      <c r="G27" s="22">
        <v>14767.2235294117</v>
      </c>
      <c r="H27" s="22">
        <v>14782.6588235294</v>
      </c>
      <c r="I27" s="21">
        <v>14774.941176470551</v>
      </c>
      <c r="K27" s="21"/>
    </row>
    <row r="28" spans="1:11">
      <c r="A28" s="1"/>
      <c r="B28" s="1">
        <v>22</v>
      </c>
      <c r="C28" s="1">
        <v>17.420000000000002</v>
      </c>
      <c r="D28" s="1">
        <v>17.433</v>
      </c>
      <c r="E28">
        <v>17.426500000000001</v>
      </c>
      <c r="F28" s="1">
        <v>1.3</v>
      </c>
      <c r="G28" s="22">
        <v>15146.352941176399</v>
      </c>
      <c r="H28" s="22">
        <v>15158.894117647</v>
      </c>
      <c r="I28" s="21">
        <v>15152.6235294117</v>
      </c>
      <c r="K28" s="21"/>
    </row>
    <row r="29" spans="1:11">
      <c r="A29" s="1"/>
      <c r="B29" s="1">
        <v>23</v>
      </c>
      <c r="C29" s="1">
        <v>17.506</v>
      </c>
      <c r="D29" s="1">
        <v>17.516999999999999</v>
      </c>
      <c r="E29">
        <v>17.511499999999998</v>
      </c>
      <c r="F29" s="1">
        <v>1.1000000000000001</v>
      </c>
      <c r="G29" s="22">
        <v>15229.317647058801</v>
      </c>
      <c r="H29" s="22">
        <v>15239.9294117647</v>
      </c>
      <c r="I29" s="21">
        <v>15234.62352941175</v>
      </c>
      <c r="K29" s="21"/>
    </row>
    <row r="30" spans="1:11">
      <c r="A30" s="1"/>
      <c r="B30" s="1">
        <v>24</v>
      </c>
      <c r="C30" s="1">
        <v>17.574999999999999</v>
      </c>
      <c r="D30" s="1">
        <v>17.608000000000001</v>
      </c>
      <c r="E30">
        <v>17.5915</v>
      </c>
      <c r="F30" s="1">
        <v>3.3</v>
      </c>
      <c r="G30" s="22">
        <v>15295.8823529411</v>
      </c>
      <c r="H30" s="22">
        <v>15327.7176470588</v>
      </c>
      <c r="I30" s="21">
        <v>15311.79999999995</v>
      </c>
      <c r="K30" s="21"/>
    </row>
    <row r="31" spans="1:11">
      <c r="A31" s="1"/>
      <c r="B31" s="1">
        <v>25</v>
      </c>
      <c r="C31" s="1">
        <v>18.402000000000001</v>
      </c>
      <c r="D31" s="1">
        <v>18.423999999999999</v>
      </c>
      <c r="E31">
        <v>18.413</v>
      </c>
      <c r="F31" s="1">
        <v>2.2000000000000002</v>
      </c>
      <c r="G31" s="22">
        <v>16093.694117647001</v>
      </c>
      <c r="H31" s="22">
        <v>16114.917647058801</v>
      </c>
      <c r="I31" s="21">
        <v>16104.305882352901</v>
      </c>
      <c r="K31" s="21"/>
    </row>
    <row r="32" spans="1:11">
      <c r="A32" s="1"/>
      <c r="B32" s="1">
        <v>26</v>
      </c>
      <c r="C32" s="1">
        <v>18.457000000000001</v>
      </c>
      <c r="D32" s="1">
        <v>18.478000000000002</v>
      </c>
      <c r="E32">
        <v>18.467500000000001</v>
      </c>
      <c r="F32" s="1">
        <v>2.1</v>
      </c>
      <c r="G32" s="22">
        <v>16146.752941176401</v>
      </c>
      <c r="H32" s="22">
        <v>16167.0117647058</v>
      </c>
      <c r="I32" s="21">
        <v>16156.8823529411</v>
      </c>
      <c r="K32" s="21"/>
    </row>
    <row r="33" spans="1:11">
      <c r="A33" s="1"/>
      <c r="B33" s="1">
        <v>27</v>
      </c>
      <c r="C33" s="1">
        <v>18.513000000000002</v>
      </c>
      <c r="D33" s="1">
        <v>18.539000000000001</v>
      </c>
      <c r="E33">
        <v>18.526000000000003</v>
      </c>
      <c r="F33" s="1">
        <v>2.6</v>
      </c>
      <c r="G33" s="22">
        <v>16200.7764705882</v>
      </c>
      <c r="H33" s="22">
        <v>16225.858823529399</v>
      </c>
      <c r="I33" s="21">
        <v>16213.317647058801</v>
      </c>
      <c r="K33" s="21"/>
    </row>
    <row r="34" spans="1:11">
      <c r="A34" s="1"/>
      <c r="B34" s="1">
        <v>28</v>
      </c>
      <c r="C34" s="1">
        <v>18.622</v>
      </c>
      <c r="D34" s="1">
        <v>18.646000000000001</v>
      </c>
      <c r="E34">
        <v>18.634</v>
      </c>
      <c r="F34" s="1">
        <v>2.4</v>
      </c>
      <c r="G34" s="22">
        <v>16305.9294117647</v>
      </c>
      <c r="H34" s="22">
        <v>16329.082352941101</v>
      </c>
      <c r="I34" s="21">
        <v>16317.5058823529</v>
      </c>
      <c r="K34" s="21"/>
    </row>
    <row r="35" spans="1:11">
      <c r="A35" s="1"/>
      <c r="B35" s="1">
        <v>29</v>
      </c>
      <c r="C35" s="1">
        <v>19.716999999999999</v>
      </c>
      <c r="D35" s="1">
        <v>19.731999999999999</v>
      </c>
      <c r="E35">
        <v>19.724499999999999</v>
      </c>
      <c r="F35" s="1">
        <v>1.5</v>
      </c>
      <c r="G35" s="22">
        <v>17362.2823529411</v>
      </c>
      <c r="H35" s="22">
        <v>17376.752941176401</v>
      </c>
      <c r="I35" s="21">
        <v>17369.51764705875</v>
      </c>
      <c r="K35" s="21"/>
    </row>
    <row r="36" spans="1:11">
      <c r="A36" s="1"/>
      <c r="B36" s="1">
        <v>30</v>
      </c>
      <c r="C36" s="1">
        <v>19.806999999999999</v>
      </c>
      <c r="D36" s="1">
        <v>19.837</v>
      </c>
      <c r="E36">
        <v>19.821999999999999</v>
      </c>
      <c r="F36" s="1">
        <v>3</v>
      </c>
      <c r="G36" s="22">
        <v>17449.105882352898</v>
      </c>
      <c r="H36" s="22">
        <v>17478.0470588235</v>
      </c>
      <c r="I36" s="21">
        <v>17463.576470588199</v>
      </c>
      <c r="K36" s="21"/>
    </row>
    <row r="37" spans="1:11">
      <c r="A37" s="1"/>
      <c r="B37" s="1">
        <v>31</v>
      </c>
      <c r="C37" s="1">
        <v>19.853000000000002</v>
      </c>
      <c r="D37" s="1">
        <v>19.863</v>
      </c>
      <c r="E37">
        <v>19.858000000000001</v>
      </c>
      <c r="F37" s="1">
        <v>1</v>
      </c>
      <c r="G37" s="22">
        <v>17493.482352941101</v>
      </c>
      <c r="H37" s="22">
        <v>17503.129411764701</v>
      </c>
      <c r="I37" s="21">
        <v>17498.305882352899</v>
      </c>
      <c r="K37" s="21"/>
    </row>
    <row r="38" spans="1:11">
      <c r="A38" s="10"/>
      <c r="B38" s="1">
        <v>32</v>
      </c>
      <c r="C38" s="10">
        <v>24.347000000000001</v>
      </c>
      <c r="D38" s="10">
        <v>24.37</v>
      </c>
      <c r="E38">
        <v>24.358499999999999</v>
      </c>
      <c r="F38" s="10">
        <v>2.2999999999999998</v>
      </c>
      <c r="G38" s="22">
        <v>21828.870588235201</v>
      </c>
      <c r="H38" s="22">
        <v>21851.058823529402</v>
      </c>
      <c r="I38" s="21">
        <v>21839.964705882303</v>
      </c>
      <c r="K38" s="21"/>
    </row>
    <row r="39" spans="1:11">
      <c r="A39" s="10"/>
      <c r="B39" s="1">
        <v>33</v>
      </c>
      <c r="C39" s="10">
        <v>24.585000000000001</v>
      </c>
      <c r="D39" s="10">
        <v>24.597000000000001</v>
      </c>
      <c r="E39">
        <v>24.591000000000001</v>
      </c>
      <c r="F39" s="10">
        <v>1.2</v>
      </c>
      <c r="G39" s="22">
        <v>22058.470588235199</v>
      </c>
      <c r="H39" s="22">
        <v>22070.0470588235</v>
      </c>
      <c r="I39" s="21">
        <v>22064.258823529352</v>
      </c>
      <c r="K39" s="21"/>
    </row>
    <row r="40" spans="1:11">
      <c r="A40" s="14"/>
      <c r="B40" s="10">
        <v>34</v>
      </c>
      <c r="C40" s="10">
        <v>26.36</v>
      </c>
      <c r="D40" s="10">
        <v>26.378</v>
      </c>
      <c r="E40">
        <v>26.369</v>
      </c>
      <c r="F40" s="10">
        <v>1.8</v>
      </c>
      <c r="G40" s="22">
        <v>23273.296703296699</v>
      </c>
      <c r="H40" s="22">
        <v>23282.593406593402</v>
      </c>
      <c r="I40" s="22">
        <v>23277.945054945048</v>
      </c>
      <c r="K40" s="22"/>
    </row>
    <row r="41" spans="1:11">
      <c r="A41" s="14"/>
      <c r="B41" s="10">
        <v>35</v>
      </c>
      <c r="C41" s="10">
        <v>26.390999999999998</v>
      </c>
      <c r="D41" s="10">
        <v>26.405999999999999</v>
      </c>
      <c r="E41">
        <v>26.398499999999999</v>
      </c>
      <c r="F41" s="10">
        <v>1.5</v>
      </c>
      <c r="G41" s="22">
        <v>23289.307692307601</v>
      </c>
      <c r="H41" s="22">
        <v>23297.054945054901</v>
      </c>
      <c r="I41" s="22">
        <v>23293.181318681251</v>
      </c>
      <c r="K41" s="22"/>
    </row>
    <row r="42" spans="1:11">
      <c r="A42" s="14"/>
      <c r="B42" s="10">
        <v>36</v>
      </c>
      <c r="C42" s="10">
        <v>26.577000000000002</v>
      </c>
      <c r="D42" s="10">
        <v>26.591999999999999</v>
      </c>
      <c r="E42">
        <v>26.584499999999998</v>
      </c>
      <c r="F42" s="10">
        <v>1.5</v>
      </c>
      <c r="G42" s="22">
        <v>23385.373626373599</v>
      </c>
      <c r="H42" s="22">
        <v>23393.120879120801</v>
      </c>
      <c r="I42" s="22">
        <v>23389.247252747198</v>
      </c>
      <c r="K42" s="22"/>
    </row>
    <row r="43" spans="1:11">
      <c r="A43" s="14"/>
      <c r="B43" s="10">
        <v>37</v>
      </c>
      <c r="C43" s="10">
        <v>26.696999999999999</v>
      </c>
      <c r="D43" s="10">
        <v>26.704999999999998</v>
      </c>
      <c r="E43">
        <v>26.701000000000001</v>
      </c>
      <c r="F43" s="10">
        <v>0.8</v>
      </c>
      <c r="G43" s="22">
        <v>23447.3516483516</v>
      </c>
      <c r="H43" s="22">
        <v>23451.483516483499</v>
      </c>
      <c r="I43" s="22">
        <v>23449.417582417547</v>
      </c>
      <c r="K43" s="22"/>
    </row>
    <row r="44" spans="1:11">
      <c r="A44" s="14"/>
      <c r="B44" s="10">
        <v>38</v>
      </c>
      <c r="C44" s="10">
        <v>26.74</v>
      </c>
      <c r="D44" s="10">
        <v>26.774000000000001</v>
      </c>
      <c r="E44">
        <v>26.756999999999998</v>
      </c>
      <c r="F44" s="10">
        <v>3.4</v>
      </c>
      <c r="G44" s="22">
        <v>23469.560439560399</v>
      </c>
      <c r="H44" s="22">
        <v>23487.120879120801</v>
      </c>
      <c r="I44" s="22">
        <v>23478.3406593406</v>
      </c>
      <c r="K44" s="22"/>
    </row>
    <row r="45" spans="1:11">
      <c r="A45" s="14"/>
      <c r="B45" s="10">
        <v>39</v>
      </c>
      <c r="C45" s="10">
        <v>26.896000000000001</v>
      </c>
      <c r="D45" s="10">
        <v>26.928999999999998</v>
      </c>
      <c r="E45">
        <v>26.912500000000001</v>
      </c>
      <c r="F45" s="10">
        <v>3.3</v>
      </c>
      <c r="G45" s="22">
        <v>23550.131868131801</v>
      </c>
      <c r="H45" s="22">
        <v>23567.1758241758</v>
      </c>
      <c r="I45" s="22">
        <v>23558.6538461538</v>
      </c>
      <c r="K45" s="22"/>
    </row>
    <row r="46" spans="1:11">
      <c r="A46" s="1"/>
      <c r="B46" s="10">
        <v>40</v>
      </c>
      <c r="C46" s="10">
        <v>27.236000000000001</v>
      </c>
      <c r="D46" s="10">
        <v>27.260999999999999</v>
      </c>
      <c r="E46">
        <v>27.2485</v>
      </c>
      <c r="F46" s="10">
        <v>2.5</v>
      </c>
      <c r="G46" s="22">
        <v>23725.736263736198</v>
      </c>
      <c r="H46" s="22">
        <v>23738.648351648299</v>
      </c>
      <c r="I46" s="22">
        <v>23732.192307692247</v>
      </c>
      <c r="K46" s="22"/>
    </row>
    <row r="47" spans="1:11">
      <c r="A47" s="1"/>
      <c r="B47" s="10">
        <v>41</v>
      </c>
      <c r="C47" s="10">
        <v>27.34</v>
      </c>
      <c r="D47" s="10">
        <v>27.350999999999999</v>
      </c>
      <c r="E47">
        <v>27.345500000000001</v>
      </c>
      <c r="F47" s="10">
        <v>1.1000000000000001</v>
      </c>
      <c r="G47" s="22">
        <v>23779.450549450499</v>
      </c>
      <c r="H47" s="22">
        <v>23785.131868131801</v>
      </c>
      <c r="I47" s="22">
        <v>23782.29120879115</v>
      </c>
      <c r="K47" s="22"/>
    </row>
    <row r="48" spans="1:11">
      <c r="A48" s="1"/>
      <c r="B48" s="1">
        <v>42</v>
      </c>
      <c r="C48" s="1">
        <v>27.509</v>
      </c>
      <c r="D48" s="1">
        <v>27.516999999999999</v>
      </c>
      <c r="E48">
        <v>27.512999999999998</v>
      </c>
      <c r="F48" s="1">
        <v>0.8</v>
      </c>
      <c r="G48" s="22">
        <v>23866.736263736198</v>
      </c>
      <c r="H48" s="22">
        <v>23870.868131868101</v>
      </c>
      <c r="I48" s="21">
        <v>23868.80219780215</v>
      </c>
      <c r="K48" s="21"/>
    </row>
    <row r="49" spans="1:11">
      <c r="A49" s="1"/>
      <c r="B49" s="1">
        <v>43</v>
      </c>
      <c r="C49" s="1">
        <v>27.789000000000001</v>
      </c>
      <c r="D49" s="1">
        <v>27.814</v>
      </c>
      <c r="E49">
        <v>27.801500000000001</v>
      </c>
      <c r="F49" s="1">
        <v>2.5</v>
      </c>
      <c r="G49" s="22">
        <v>24011.3516483516</v>
      </c>
      <c r="H49" s="22">
        <v>24024.2637362637</v>
      </c>
      <c r="I49" s="21">
        <v>24017.807692307651</v>
      </c>
      <c r="K49" s="21"/>
    </row>
    <row r="50" spans="1:11">
      <c r="A50" s="1"/>
      <c r="B50" s="1">
        <v>44</v>
      </c>
      <c r="C50" s="1">
        <v>28.042999999999999</v>
      </c>
      <c r="D50" s="1">
        <v>28.052</v>
      </c>
      <c r="E50">
        <v>28.047499999999999</v>
      </c>
      <c r="F50" s="1">
        <v>0.9</v>
      </c>
      <c r="G50" s="22">
        <v>24142.538461538399</v>
      </c>
      <c r="H50" s="22">
        <v>24147.1868131868</v>
      </c>
      <c r="I50" s="21">
        <v>24144.862637362599</v>
      </c>
      <c r="K50" s="21"/>
    </row>
    <row r="51" spans="1:11">
      <c r="A51" s="1"/>
      <c r="B51" s="1">
        <v>45</v>
      </c>
      <c r="C51" s="1">
        <v>37.036000000000001</v>
      </c>
      <c r="D51" s="1">
        <v>37.045999999999999</v>
      </c>
      <c r="E51">
        <v>37.040999999999997</v>
      </c>
      <c r="F51" s="1">
        <v>1</v>
      </c>
      <c r="G51" s="22">
        <v>27947.148148148099</v>
      </c>
      <c r="H51" s="22">
        <v>27949.185185185099</v>
      </c>
      <c r="I51" s="21">
        <v>27948.166666666599</v>
      </c>
      <c r="K51" s="21"/>
    </row>
    <row r="52" spans="1:11">
      <c r="A52" s="1"/>
      <c r="B52" s="1">
        <v>46</v>
      </c>
      <c r="C52" s="1">
        <v>37.683</v>
      </c>
      <c r="D52" s="1">
        <v>37.695</v>
      </c>
      <c r="E52">
        <v>37.689</v>
      </c>
      <c r="F52" s="1">
        <v>1.2</v>
      </c>
      <c r="G52" s="22">
        <v>28078.944444444402</v>
      </c>
      <c r="H52" s="22">
        <v>28081.3888888888</v>
      </c>
      <c r="I52" s="21">
        <v>28080.166666666599</v>
      </c>
      <c r="K52" s="21"/>
    </row>
    <row r="53" spans="1:11">
      <c r="A53" s="1"/>
      <c r="B53" s="1">
        <v>47</v>
      </c>
      <c r="C53" s="1">
        <v>41.598999999999997</v>
      </c>
      <c r="D53" s="1">
        <v>41.621000000000002</v>
      </c>
      <c r="E53">
        <v>41.61</v>
      </c>
      <c r="F53" s="1">
        <v>2.2000000000000002</v>
      </c>
      <c r="G53" s="22">
        <v>28953.186274509801</v>
      </c>
      <c r="H53" s="22">
        <v>28958.578431372502</v>
      </c>
      <c r="I53" s="21">
        <v>28955.882352941153</v>
      </c>
      <c r="K53" s="21"/>
    </row>
    <row r="54" spans="1:11">
      <c r="A54" s="1"/>
      <c r="B54" s="1">
        <v>48</v>
      </c>
      <c r="C54" s="1">
        <v>42.095999999999997</v>
      </c>
      <c r="D54" s="1">
        <v>42.106000000000002</v>
      </c>
      <c r="E54">
        <v>42.100999999999999</v>
      </c>
      <c r="F54" s="1">
        <v>1</v>
      </c>
      <c r="G54" s="22">
        <v>29075</v>
      </c>
      <c r="H54" s="22">
        <v>29077.450980392099</v>
      </c>
      <c r="I54" s="21">
        <v>29076.225490196048</v>
      </c>
      <c r="K54" s="21"/>
    </row>
    <row r="55" spans="1:11">
      <c r="A55" s="8"/>
      <c r="B55" s="1">
        <v>49</v>
      </c>
      <c r="C55" s="1">
        <v>42.643000000000001</v>
      </c>
      <c r="D55" s="1">
        <v>42.66</v>
      </c>
      <c r="E55">
        <v>42.651499999999999</v>
      </c>
      <c r="F55" s="1">
        <v>1.7</v>
      </c>
      <c r="G55" s="22">
        <v>29209.068627450899</v>
      </c>
      <c r="H55" s="22">
        <v>29213.2352941176</v>
      </c>
      <c r="I55" s="21">
        <v>29211.151960784249</v>
      </c>
      <c r="K55" s="21"/>
    </row>
    <row r="56" spans="1:11">
      <c r="A56" s="1"/>
      <c r="B56" s="1">
        <v>50</v>
      </c>
      <c r="C56" s="1">
        <v>42.822000000000003</v>
      </c>
      <c r="D56" s="1">
        <v>42.838000000000001</v>
      </c>
      <c r="E56">
        <v>42.83</v>
      </c>
      <c r="F56" s="1">
        <v>1.6</v>
      </c>
      <c r="G56" s="22">
        <v>29252.9411764705</v>
      </c>
      <c r="H56" s="22">
        <v>29256.862745097998</v>
      </c>
      <c r="I56" s="21">
        <v>29254.901960784249</v>
      </c>
      <c r="K56" s="21"/>
    </row>
    <row r="57" spans="1:11">
      <c r="A57" s="9"/>
      <c r="B57" s="1">
        <v>51</v>
      </c>
      <c r="C57" s="1">
        <v>43.738</v>
      </c>
      <c r="D57" s="1">
        <v>43.747</v>
      </c>
      <c r="E57">
        <v>43.7425</v>
      </c>
      <c r="F57" s="1">
        <v>0.9</v>
      </c>
      <c r="G57" s="22">
        <v>29477.450980392099</v>
      </c>
      <c r="H57" s="22">
        <v>29479.656862745</v>
      </c>
      <c r="I57" s="21">
        <v>29478.553921568549</v>
      </c>
      <c r="K57" s="21"/>
    </row>
    <row r="58" spans="1:11">
      <c r="A58" s="1"/>
      <c r="B58" s="1">
        <v>52</v>
      </c>
      <c r="C58" s="1">
        <v>44.344999999999999</v>
      </c>
      <c r="D58" s="1">
        <v>44.360999999999997</v>
      </c>
      <c r="E58">
        <v>44.352999999999994</v>
      </c>
      <c r="F58" s="1">
        <v>1.6</v>
      </c>
      <c r="G58" s="22">
        <v>29626.225490196</v>
      </c>
      <c r="H58" s="22">
        <v>29630.147058823499</v>
      </c>
      <c r="I58" s="21">
        <v>29628.18627450975</v>
      </c>
      <c r="K58" s="21"/>
    </row>
    <row r="59" spans="1:11">
      <c r="A59" s="1"/>
      <c r="B59" s="1">
        <v>53</v>
      </c>
      <c r="C59" s="1">
        <v>44.613</v>
      </c>
      <c r="D59" s="1">
        <v>44.621000000000002</v>
      </c>
      <c r="E59">
        <v>44.617000000000004</v>
      </c>
      <c r="F59" s="1">
        <v>0.8</v>
      </c>
      <c r="G59" s="22">
        <v>29691.911764705801</v>
      </c>
      <c r="H59" s="22">
        <v>29693.872549019601</v>
      </c>
      <c r="I59" s="21">
        <v>29692.892156862701</v>
      </c>
      <c r="K59" s="21"/>
    </row>
    <row r="60" spans="1:11">
      <c r="A60" s="1"/>
      <c r="B60" s="1">
        <v>54</v>
      </c>
      <c r="C60" s="1">
        <v>44.837000000000003</v>
      </c>
      <c r="D60" s="1">
        <v>44.845999999999997</v>
      </c>
      <c r="E60">
        <v>44.841499999999996</v>
      </c>
      <c r="F60" s="1">
        <v>0.9</v>
      </c>
      <c r="G60" s="22">
        <v>29746.813725490101</v>
      </c>
      <c r="H60" s="22">
        <v>29749.0196078431</v>
      </c>
      <c r="I60" s="21">
        <v>29747.916666666599</v>
      </c>
      <c r="K60" s="21"/>
    </row>
    <row r="61" spans="1:11">
      <c r="A61" s="1"/>
      <c r="B61" s="1">
        <v>55</v>
      </c>
      <c r="C61" s="1">
        <v>46.27</v>
      </c>
      <c r="D61" s="1">
        <v>46.320999999999998</v>
      </c>
      <c r="E61">
        <v>46.295500000000004</v>
      </c>
      <c r="F61" s="1">
        <v>5.0999999999999996</v>
      </c>
      <c r="G61" s="22">
        <v>30098.0392156862</v>
      </c>
      <c r="H61" s="22">
        <v>30110.5392156862</v>
      </c>
      <c r="I61" s="21">
        <v>30104.2892156862</v>
      </c>
      <c r="K61" s="21"/>
    </row>
    <row r="62" spans="1:11">
      <c r="A62" s="1"/>
      <c r="B62" s="1">
        <v>56</v>
      </c>
      <c r="C62" s="1">
        <v>46.777000000000001</v>
      </c>
      <c r="D62" s="1">
        <v>46.834000000000003</v>
      </c>
      <c r="E62">
        <v>46.805500000000002</v>
      </c>
      <c r="F62" s="1">
        <v>5.7</v>
      </c>
      <c r="G62" s="22">
        <v>30222.3039215686</v>
      </c>
      <c r="H62" s="22">
        <v>30236.274509803901</v>
      </c>
      <c r="I62" s="21">
        <v>30229.289215686251</v>
      </c>
      <c r="K62" s="21"/>
    </row>
    <row r="63" spans="1:11">
      <c r="A63" s="1"/>
      <c r="B63" s="1">
        <v>57</v>
      </c>
      <c r="C63" s="1">
        <v>47.688000000000002</v>
      </c>
      <c r="D63" s="1">
        <v>47.706000000000003</v>
      </c>
      <c r="E63">
        <v>47.697000000000003</v>
      </c>
      <c r="F63" s="1">
        <v>1.8</v>
      </c>
      <c r="G63" s="22">
        <v>30445.588235294101</v>
      </c>
      <c r="H63" s="22">
        <v>30450</v>
      </c>
      <c r="I63" s="21">
        <v>30447.794117647049</v>
      </c>
      <c r="K63" s="21"/>
    </row>
    <row r="64" spans="1:11">
      <c r="A64" s="1"/>
      <c r="B64" s="1">
        <v>58</v>
      </c>
      <c r="C64" s="1">
        <v>48.295999999999999</v>
      </c>
      <c r="D64" s="1">
        <v>48.33</v>
      </c>
      <c r="E64">
        <v>48.313000000000002</v>
      </c>
      <c r="F64" s="1">
        <v>3.4</v>
      </c>
      <c r="G64" s="22">
        <v>30594.607843137201</v>
      </c>
      <c r="H64" s="22">
        <v>30602.9411764705</v>
      </c>
      <c r="I64" s="21">
        <v>30598.77450980385</v>
      </c>
      <c r="K64" s="21"/>
    </row>
    <row r="65" spans="1:11">
      <c r="A65" s="1"/>
      <c r="B65" s="1">
        <v>59</v>
      </c>
      <c r="C65" s="1">
        <v>48.49</v>
      </c>
      <c r="D65" s="1">
        <v>48.51</v>
      </c>
      <c r="E65">
        <v>48.5</v>
      </c>
      <c r="F65" s="1">
        <v>2</v>
      </c>
      <c r="G65" s="22">
        <v>30642.156862745</v>
      </c>
      <c r="H65" s="22">
        <v>30647.058823529402</v>
      </c>
      <c r="I65" s="21">
        <v>30644.607843137201</v>
      </c>
      <c r="K65" s="21"/>
    </row>
    <row r="66" spans="1:11">
      <c r="A66" s="1"/>
      <c r="B66" s="1">
        <v>60</v>
      </c>
      <c r="C66" s="1">
        <v>48.72</v>
      </c>
      <c r="D66" s="1">
        <v>48.735999999999997</v>
      </c>
      <c r="E66">
        <v>48.727999999999994</v>
      </c>
      <c r="F66" s="1">
        <v>1.6</v>
      </c>
      <c r="G66" s="22">
        <v>30698.529411764699</v>
      </c>
      <c r="H66" s="22">
        <v>30702.450980392099</v>
      </c>
      <c r="I66" s="21">
        <v>30700.490196078397</v>
      </c>
      <c r="K66" s="21"/>
    </row>
    <row r="67" spans="1:11" s="11" customFormat="1">
      <c r="A67" s="10"/>
      <c r="B67" s="1">
        <v>61</v>
      </c>
      <c r="C67" s="10">
        <v>49.097000000000001</v>
      </c>
      <c r="D67" s="10">
        <v>49.161000000000001</v>
      </c>
      <c r="E67" s="11">
        <v>49.129000000000005</v>
      </c>
      <c r="F67" s="10">
        <v>6.4</v>
      </c>
      <c r="G67" s="22">
        <v>30790.931372548999</v>
      </c>
      <c r="H67" s="22">
        <v>30806.6176470588</v>
      </c>
      <c r="I67" s="22">
        <v>30798.774509803901</v>
      </c>
      <c r="K67" s="22"/>
    </row>
    <row r="68" spans="1:11">
      <c r="A68" s="1"/>
      <c r="B68" s="1">
        <v>62</v>
      </c>
      <c r="C68" s="1">
        <v>50.061</v>
      </c>
      <c r="D68" s="1">
        <v>50.078000000000003</v>
      </c>
      <c r="E68">
        <v>50.069500000000005</v>
      </c>
      <c r="F68" s="1">
        <v>1.7</v>
      </c>
      <c r="G68" s="22">
        <v>31027.205882352901</v>
      </c>
      <c r="H68" s="22">
        <v>31031.372549019601</v>
      </c>
      <c r="I68" s="21">
        <v>31029.289215686251</v>
      </c>
      <c r="K68" s="21"/>
    </row>
    <row r="69" spans="1:11">
      <c r="A69" s="1"/>
      <c r="B69" s="1">
        <v>63</v>
      </c>
      <c r="C69" s="1">
        <v>50.164999999999999</v>
      </c>
      <c r="D69" s="1">
        <v>50.192</v>
      </c>
      <c r="E69">
        <v>50.1785</v>
      </c>
      <c r="F69" s="1">
        <v>2.7</v>
      </c>
      <c r="G69" s="22">
        <v>31052.696078431301</v>
      </c>
      <c r="H69" s="22">
        <v>31059.313725490101</v>
      </c>
      <c r="I69" s="21">
        <v>31056.004901960703</v>
      </c>
      <c r="K69" s="21"/>
    </row>
    <row r="70" spans="1:11">
      <c r="A70" s="1"/>
      <c r="B70" s="1">
        <v>64</v>
      </c>
      <c r="C70" s="1">
        <v>50.335000000000001</v>
      </c>
      <c r="D70" s="1">
        <v>50.393999999999998</v>
      </c>
      <c r="E70">
        <v>50.3645</v>
      </c>
      <c r="F70" s="1">
        <v>5.9</v>
      </c>
      <c r="G70" s="22">
        <v>31094.362745097998</v>
      </c>
      <c r="H70" s="22">
        <v>31108.8235294117</v>
      </c>
      <c r="I70" s="21">
        <v>31101.593137254851</v>
      </c>
      <c r="K70" s="21"/>
    </row>
    <row r="71" spans="1:11">
      <c r="A71" s="1"/>
      <c r="B71" s="1">
        <v>65</v>
      </c>
      <c r="C71" s="1">
        <v>50.603000000000002</v>
      </c>
      <c r="D71" s="1">
        <v>50.616999999999997</v>
      </c>
      <c r="E71">
        <v>50.61</v>
      </c>
      <c r="F71" s="1">
        <v>1.4</v>
      </c>
      <c r="G71" s="22">
        <v>31160.049019607799</v>
      </c>
      <c r="H71" s="22">
        <v>31163.480392156798</v>
      </c>
      <c r="I71" s="21">
        <v>31161.764705882299</v>
      </c>
      <c r="K71" s="21"/>
    </row>
    <row r="72" spans="1:11">
      <c r="A72" s="1"/>
      <c r="B72" s="1">
        <v>66</v>
      </c>
      <c r="C72" s="1">
        <v>50.857999999999997</v>
      </c>
      <c r="D72" s="1">
        <v>50.868000000000002</v>
      </c>
      <c r="E72">
        <v>50.863</v>
      </c>
      <c r="F72" s="1">
        <v>1</v>
      </c>
      <c r="G72" s="22">
        <v>31222.549019607799</v>
      </c>
      <c r="H72" s="22">
        <v>31225</v>
      </c>
      <c r="I72" s="21">
        <v>31223.774509803901</v>
      </c>
      <c r="K72" s="21"/>
    </row>
    <row r="73" spans="1:11">
      <c r="A73" s="1"/>
      <c r="B73" s="1">
        <v>67</v>
      </c>
      <c r="C73" s="1">
        <v>51.386000000000003</v>
      </c>
      <c r="D73" s="1">
        <v>51.42</v>
      </c>
      <c r="E73">
        <v>51.403000000000006</v>
      </c>
      <c r="F73" s="1">
        <v>3.4</v>
      </c>
      <c r="G73" s="22">
        <v>31351.960784313698</v>
      </c>
      <c r="H73" s="22">
        <v>31360.294117647001</v>
      </c>
      <c r="I73" s="21">
        <v>31356.127450980348</v>
      </c>
      <c r="K73" s="21"/>
    </row>
    <row r="74" spans="1:11">
      <c r="A74" s="15"/>
      <c r="B74" s="1">
        <v>68</v>
      </c>
      <c r="C74" s="1">
        <v>52.817999999999998</v>
      </c>
      <c r="D74" s="1">
        <v>52.837000000000003</v>
      </c>
      <c r="E74">
        <v>52.827500000000001</v>
      </c>
      <c r="F74" s="1">
        <v>1.9</v>
      </c>
      <c r="G74" s="22">
        <v>31702.9411764705</v>
      </c>
      <c r="H74" s="22">
        <v>31707.598039215602</v>
      </c>
      <c r="I74" s="21">
        <v>31705.269607843053</v>
      </c>
      <c r="K74" s="21"/>
    </row>
    <row r="75" spans="1:11">
      <c r="A75" s="1"/>
      <c r="B75" s="1">
        <v>69</v>
      </c>
      <c r="C75" s="1">
        <v>53.192999999999998</v>
      </c>
      <c r="D75" s="1">
        <v>53.201999999999998</v>
      </c>
      <c r="E75">
        <v>53.197499999999998</v>
      </c>
      <c r="F75" s="1">
        <v>0.9</v>
      </c>
      <c r="G75" s="22">
        <v>31794.852941176399</v>
      </c>
      <c r="H75" s="22">
        <v>31797.058823529402</v>
      </c>
      <c r="I75" s="21">
        <v>31795.955882352901</v>
      </c>
      <c r="K75" s="21"/>
    </row>
    <row r="76" spans="1:11">
      <c r="A76" s="1"/>
      <c r="B76" s="1">
        <v>70</v>
      </c>
      <c r="C76" s="1">
        <v>54.62</v>
      </c>
      <c r="D76" s="1">
        <v>54.634</v>
      </c>
      <c r="E76">
        <v>54.626999999999995</v>
      </c>
      <c r="F76" s="1">
        <v>1.4</v>
      </c>
      <c r="G76" s="22">
        <v>32144.607843137201</v>
      </c>
      <c r="H76" s="22">
        <v>32148.0392156862</v>
      </c>
      <c r="I76" s="21">
        <v>32146.3235294117</v>
      </c>
      <c r="K76" s="21"/>
    </row>
    <row r="77" spans="1:11">
      <c r="A77" s="1"/>
      <c r="B77" s="1">
        <v>71</v>
      </c>
      <c r="C77" s="1">
        <v>55.875</v>
      </c>
      <c r="D77" s="1">
        <v>55.886000000000003</v>
      </c>
      <c r="E77">
        <v>55.880499999999998</v>
      </c>
      <c r="F77" s="1">
        <v>1.1000000000000001</v>
      </c>
      <c r="G77" s="22">
        <v>32786.25</v>
      </c>
      <c r="H77" s="22">
        <v>32793.4</v>
      </c>
      <c r="I77" s="21">
        <v>32789.824999999997</v>
      </c>
      <c r="K77" s="21"/>
    </row>
    <row r="78" spans="1:11">
      <c r="A78" s="1"/>
      <c r="B78" s="1">
        <v>72</v>
      </c>
      <c r="C78" s="1">
        <v>58.488</v>
      </c>
      <c r="D78" s="1">
        <v>58.503</v>
      </c>
      <c r="E78">
        <v>58.4955</v>
      </c>
      <c r="F78" s="1">
        <v>1.5</v>
      </c>
      <c r="G78" s="22">
        <v>33976.525423728803</v>
      </c>
      <c r="H78" s="22">
        <v>33980.974576271103</v>
      </c>
      <c r="I78" s="21">
        <v>33978.749999999956</v>
      </c>
      <c r="K78" s="21"/>
    </row>
    <row r="79" spans="1:11">
      <c r="A79" s="1"/>
      <c r="B79" s="1">
        <v>73</v>
      </c>
      <c r="C79" s="1">
        <v>59.558</v>
      </c>
      <c r="D79" s="1">
        <v>59.573999999999998</v>
      </c>
      <c r="E79">
        <v>59.566000000000003</v>
      </c>
      <c r="F79" s="1">
        <v>1.6</v>
      </c>
      <c r="G79" s="22">
        <v>34293.898305084702</v>
      </c>
      <c r="H79" s="22">
        <v>34298.644067796602</v>
      </c>
      <c r="I79" s="21">
        <v>34296.271186440652</v>
      </c>
      <c r="K79" s="21"/>
    </row>
    <row r="80" spans="1:11">
      <c r="A80" s="1"/>
      <c r="B80" s="1">
        <v>74</v>
      </c>
      <c r="C80" s="1">
        <v>59.686</v>
      </c>
      <c r="D80" s="1">
        <v>59.697000000000003</v>
      </c>
      <c r="E80">
        <v>59.691500000000005</v>
      </c>
      <c r="F80" s="1">
        <v>1.1000000000000001</v>
      </c>
      <c r="G80" s="22">
        <v>34331.864406779598</v>
      </c>
      <c r="H80" s="22">
        <v>34335.127118643999</v>
      </c>
      <c r="I80" s="21">
        <v>34333.495762711798</v>
      </c>
      <c r="K80" s="21"/>
    </row>
    <row r="81" spans="1:11">
      <c r="A81" s="1"/>
      <c r="B81" s="1">
        <v>75</v>
      </c>
      <c r="C81" s="1">
        <v>60.378</v>
      </c>
      <c r="D81" s="1">
        <v>60.406999999999996</v>
      </c>
      <c r="E81">
        <v>60.392499999999998</v>
      </c>
      <c r="F81" s="1">
        <v>2.9</v>
      </c>
      <c r="G81" s="22">
        <v>34537.118644067799</v>
      </c>
      <c r="H81" s="22">
        <v>34545.720338983003</v>
      </c>
      <c r="I81" s="21">
        <v>34541.419491525405</v>
      </c>
      <c r="K81" s="21"/>
    </row>
    <row r="82" spans="1:11">
      <c r="A82" s="1"/>
      <c r="B82" s="1">
        <v>76</v>
      </c>
      <c r="C82" s="1">
        <v>60.52</v>
      </c>
      <c r="D82" s="1">
        <v>60.542000000000002</v>
      </c>
      <c r="E82">
        <v>60.531000000000006</v>
      </c>
      <c r="F82" s="1">
        <v>2.2000000000000002</v>
      </c>
      <c r="G82" s="22">
        <v>34579.237288135497</v>
      </c>
      <c r="H82" s="22">
        <v>34585.762711864401</v>
      </c>
      <c r="I82" s="21">
        <v>34582.499999999949</v>
      </c>
      <c r="K82" s="21"/>
    </row>
    <row r="83" spans="1:11">
      <c r="A83" s="1"/>
      <c r="B83" s="1">
        <v>77</v>
      </c>
      <c r="C83" s="1">
        <v>61.393000000000001</v>
      </c>
      <c r="D83" s="1">
        <v>61.42</v>
      </c>
      <c r="E83">
        <v>61.406500000000001</v>
      </c>
      <c r="F83" s="1">
        <v>2.7</v>
      </c>
      <c r="G83" s="22">
        <v>34838.177966101597</v>
      </c>
      <c r="H83" s="22">
        <v>34846.186440677899</v>
      </c>
      <c r="I83" s="21">
        <v>34842.182203389748</v>
      </c>
      <c r="K83" s="21"/>
    </row>
    <row r="84" spans="1:11">
      <c r="A84" s="1"/>
      <c r="B84" s="1">
        <v>78</v>
      </c>
      <c r="C84" s="1">
        <v>61.524000000000001</v>
      </c>
      <c r="D84" s="1">
        <v>61.539000000000001</v>
      </c>
      <c r="E84">
        <v>61.531500000000001</v>
      </c>
      <c r="F84" s="1">
        <v>1.5</v>
      </c>
      <c r="G84" s="22">
        <v>34877.033898305002</v>
      </c>
      <c r="H84" s="22">
        <v>34881.483050847397</v>
      </c>
      <c r="I84" s="21">
        <v>34879.2584745762</v>
      </c>
      <c r="K84" s="21"/>
    </row>
    <row r="85" spans="1:11">
      <c r="A85" s="1"/>
      <c r="B85" s="1">
        <v>79</v>
      </c>
      <c r="C85" s="1">
        <v>62.344000000000001</v>
      </c>
      <c r="D85" s="1">
        <v>62.362000000000002</v>
      </c>
      <c r="E85">
        <v>62.353000000000002</v>
      </c>
      <c r="F85" s="1">
        <v>2.8</v>
      </c>
      <c r="G85" s="22">
        <v>35120.2542372881</v>
      </c>
      <c r="H85" s="22">
        <v>35125.593220338902</v>
      </c>
      <c r="I85" s="21">
        <v>35122.923728813505</v>
      </c>
      <c r="K85" s="21"/>
    </row>
    <row r="86" spans="1:11">
      <c r="A86" s="1"/>
      <c r="B86" s="1">
        <v>80</v>
      </c>
      <c r="C86" s="1">
        <v>62.817999999999998</v>
      </c>
      <c r="D86" s="1">
        <v>62.834000000000003</v>
      </c>
      <c r="E86">
        <v>62.826000000000001</v>
      </c>
      <c r="F86" s="1">
        <v>2.6</v>
      </c>
      <c r="G86" s="22">
        <v>35260.847457627096</v>
      </c>
      <c r="H86" s="22">
        <v>35265.593220338902</v>
      </c>
      <c r="I86" s="21">
        <v>35263.220338982996</v>
      </c>
      <c r="K86" s="21"/>
    </row>
    <row r="87" spans="1:11">
      <c r="A87" s="10"/>
      <c r="B87" s="1">
        <v>81</v>
      </c>
      <c r="C87" s="10">
        <v>82.4</v>
      </c>
      <c r="D87" s="10">
        <v>82.409000000000006</v>
      </c>
      <c r="E87">
        <v>82.404500000000013</v>
      </c>
      <c r="F87" s="10">
        <v>0.9</v>
      </c>
      <c r="G87" s="22">
        <v>44008.786610878597</v>
      </c>
      <c r="H87" s="22">
        <v>44009.916317991599</v>
      </c>
      <c r="I87" s="21">
        <v>44009.351464435094</v>
      </c>
      <c r="K87" s="21"/>
    </row>
    <row r="88" spans="1:11">
      <c r="A88" s="1"/>
      <c r="B88" s="1">
        <v>82</v>
      </c>
      <c r="C88" s="1">
        <v>83.373000000000005</v>
      </c>
      <c r="D88" s="1">
        <v>83.396000000000001</v>
      </c>
      <c r="E88">
        <v>83.384500000000003</v>
      </c>
      <c r="F88" s="1">
        <v>2.2999999999999998</v>
      </c>
      <c r="G88" s="22">
        <v>44130.920502091998</v>
      </c>
      <c r="H88" s="22">
        <v>44133.807531380698</v>
      </c>
      <c r="I88" s="21">
        <v>44132.364016736348</v>
      </c>
      <c r="K88" s="21"/>
    </row>
    <row r="89" spans="1:11">
      <c r="A89" s="1"/>
      <c r="B89" s="1">
        <v>83</v>
      </c>
      <c r="C89" s="1">
        <v>83.466999999999999</v>
      </c>
      <c r="D89" s="1">
        <v>83.495000000000005</v>
      </c>
      <c r="E89">
        <v>83.480999999999995</v>
      </c>
      <c r="F89" s="1">
        <v>2.8</v>
      </c>
      <c r="G89" s="22">
        <v>44142.719665271899</v>
      </c>
      <c r="H89" s="22">
        <v>44146.234309623404</v>
      </c>
      <c r="I89" s="21">
        <v>44144.476987447648</v>
      </c>
      <c r="K89" s="21"/>
    </row>
    <row r="90" spans="1:11" s="11" customFormat="1">
      <c r="A90" s="10"/>
      <c r="B90" s="1">
        <v>84</v>
      </c>
      <c r="C90" s="10">
        <v>84.447000000000003</v>
      </c>
      <c r="D90" s="10">
        <v>84.456999999999994</v>
      </c>
      <c r="E90" s="11">
        <v>84.451999999999998</v>
      </c>
      <c r="F90" s="10">
        <v>1</v>
      </c>
      <c r="G90" s="22">
        <v>44265.732217573197</v>
      </c>
      <c r="H90" s="22">
        <v>44266.987447698702</v>
      </c>
      <c r="I90" s="22">
        <v>44266.35983263595</v>
      </c>
      <c r="K90" s="22"/>
    </row>
    <row r="91" spans="1:11">
      <c r="A91" s="8"/>
      <c r="B91" s="1">
        <v>85</v>
      </c>
      <c r="C91" s="1">
        <v>84.784999999999997</v>
      </c>
      <c r="D91" s="1">
        <v>84.847999999999999</v>
      </c>
      <c r="E91">
        <v>84.816499999999991</v>
      </c>
      <c r="F91" s="1">
        <v>6.3</v>
      </c>
      <c r="G91" s="22">
        <v>44308.158995815902</v>
      </c>
      <c r="H91" s="22">
        <v>44316.066945606697</v>
      </c>
      <c r="I91" s="21">
        <v>44312.1129707113</v>
      </c>
      <c r="K91" s="21"/>
    </row>
    <row r="92" spans="1:11">
      <c r="A92" s="10"/>
      <c r="B92" s="1">
        <v>86</v>
      </c>
      <c r="C92" s="10">
        <v>86.355000000000004</v>
      </c>
      <c r="D92" s="10">
        <v>86.39</v>
      </c>
      <c r="E92">
        <v>86.372500000000002</v>
      </c>
      <c r="F92" s="10">
        <v>3.5</v>
      </c>
      <c r="G92" s="22">
        <v>44505.230125522998</v>
      </c>
      <c r="H92" s="22">
        <v>44509.623430962303</v>
      </c>
      <c r="I92" s="21">
        <v>44507.426778242647</v>
      </c>
      <c r="K92" s="21"/>
    </row>
    <row r="93" spans="1:11">
      <c r="A93" s="10"/>
      <c r="B93" s="1">
        <v>87</v>
      </c>
      <c r="C93" s="10">
        <v>86.683999999999997</v>
      </c>
      <c r="D93" s="10">
        <v>86.691999999999993</v>
      </c>
      <c r="E93">
        <v>86.687999999999988</v>
      </c>
      <c r="F93" s="10">
        <v>0.8</v>
      </c>
      <c r="G93" s="22">
        <v>44546.5271966527</v>
      </c>
      <c r="H93" s="22">
        <v>44547.531380753098</v>
      </c>
      <c r="I93" s="21">
        <v>44547.029288702899</v>
      </c>
      <c r="K93" s="21"/>
    </row>
    <row r="94" spans="1:11">
      <c r="A94" s="1"/>
      <c r="B94" s="1">
        <v>88</v>
      </c>
      <c r="C94" s="1">
        <v>86.736999999999995</v>
      </c>
      <c r="D94" s="1">
        <v>86.748999999999995</v>
      </c>
      <c r="E94">
        <v>86.742999999999995</v>
      </c>
      <c r="F94" s="1">
        <v>1.2</v>
      </c>
      <c r="G94" s="22">
        <v>44553.179916317902</v>
      </c>
      <c r="H94" s="22">
        <v>44554.686192468602</v>
      </c>
      <c r="I94" s="21">
        <v>44553.933054393252</v>
      </c>
      <c r="K94" s="21"/>
    </row>
    <row r="95" spans="1:11">
      <c r="A95" s="1"/>
    </row>
    <row r="96" spans="1:1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H113"/>
  <sheetViews>
    <sheetView zoomScaleNormal="100" workbookViewId="0"/>
  </sheetViews>
  <sheetFormatPr baseColWidth="10" defaultRowHeight="15"/>
  <cols>
    <col min="1" max="7" width="13.7109375" customWidth="1"/>
    <col min="8" max="8" width="19.7109375" customWidth="1"/>
  </cols>
  <sheetData>
    <row r="2" spans="1:8" s="1" customFormat="1">
      <c r="A2" s="1" t="s">
        <v>71</v>
      </c>
      <c r="B2" s="1" t="s">
        <v>71</v>
      </c>
      <c r="C2" s="1" t="s">
        <v>23</v>
      </c>
      <c r="D2" s="1" t="s">
        <v>23</v>
      </c>
      <c r="E2" s="1" t="s">
        <v>16</v>
      </c>
      <c r="F2" s="1" t="s">
        <v>17</v>
      </c>
      <c r="G2" s="1" t="s">
        <v>0</v>
      </c>
      <c r="H2" s="1" t="s">
        <v>1</v>
      </c>
    </row>
    <row r="3" spans="1:8" s="1" customFormat="1">
      <c r="A3" s="1" t="s">
        <v>55</v>
      </c>
      <c r="B3" s="1" t="s">
        <v>56</v>
      </c>
      <c r="C3" s="1" t="s">
        <v>47</v>
      </c>
      <c r="D3" s="1" t="s">
        <v>47</v>
      </c>
      <c r="E3" s="1" t="s">
        <v>72</v>
      </c>
      <c r="F3" s="1" t="s">
        <v>72</v>
      </c>
      <c r="G3" s="1" t="s">
        <v>72</v>
      </c>
      <c r="H3" s="1" t="s">
        <v>73</v>
      </c>
    </row>
    <row r="4" spans="1:8" s="1" customFormat="1">
      <c r="A4" s="8" t="s">
        <v>15</v>
      </c>
      <c r="B4" s="8" t="s">
        <v>15</v>
      </c>
      <c r="C4" s="8" t="s">
        <v>15</v>
      </c>
      <c r="D4" s="8" t="s">
        <v>24</v>
      </c>
      <c r="E4" s="8" t="s">
        <v>24</v>
      </c>
      <c r="F4" s="8" t="s">
        <v>24</v>
      </c>
      <c r="G4" s="8" t="s">
        <v>24</v>
      </c>
      <c r="H4" s="8" t="s">
        <v>24</v>
      </c>
    </row>
    <row r="5" spans="1:8" s="1" customFormat="1">
      <c r="A5" s="1" t="s">
        <v>20</v>
      </c>
      <c r="B5" s="1" t="s">
        <v>20</v>
      </c>
      <c r="C5" s="1" t="s">
        <v>21</v>
      </c>
      <c r="D5" s="1" t="s">
        <v>22</v>
      </c>
      <c r="E5" s="1" t="s">
        <v>26</v>
      </c>
      <c r="F5" s="1" t="s">
        <v>27</v>
      </c>
      <c r="G5" s="1" t="s">
        <v>28</v>
      </c>
      <c r="H5" s="1" t="s">
        <v>25</v>
      </c>
    </row>
    <row r="6" spans="1:8" s="1" customFormat="1"/>
    <row r="8" spans="1:8">
      <c r="A8" s="8">
        <v>1995</v>
      </c>
      <c r="B8" s="1">
        <v>2011</v>
      </c>
      <c r="C8" s="28">
        <v>1882</v>
      </c>
      <c r="D8" s="28">
        <v>118</v>
      </c>
      <c r="E8" s="21">
        <v>119.68205128205101</v>
      </c>
      <c r="F8" s="21">
        <v>242.704918032786</v>
      </c>
      <c r="G8" s="21">
        <v>658</v>
      </c>
      <c r="H8" s="21">
        <v>11688.2889048991</v>
      </c>
    </row>
    <row r="9" spans="1:8">
      <c r="A9" s="8">
        <v>1993</v>
      </c>
      <c r="B9" s="1">
        <v>2003</v>
      </c>
      <c r="C9" s="28">
        <v>1845</v>
      </c>
      <c r="D9" s="28">
        <v>155</v>
      </c>
      <c r="E9" s="21">
        <v>148.57948717948699</v>
      </c>
      <c r="F9" s="21">
        <v>347.33770491803199</v>
      </c>
      <c r="G9" s="21">
        <v>720.40750000000003</v>
      </c>
      <c r="H9" s="21">
        <v>11748.14841498555</v>
      </c>
    </row>
    <row r="10" spans="1:8">
      <c r="A10" s="8">
        <v>1988</v>
      </c>
      <c r="B10" s="1">
        <v>1997</v>
      </c>
      <c r="C10" s="28">
        <v>1784</v>
      </c>
      <c r="D10" s="28">
        <v>216</v>
      </c>
      <c r="E10" s="21">
        <v>199.76923076923001</v>
      </c>
      <c r="F10" s="21">
        <v>360.281967213114</v>
      </c>
      <c r="G10" s="21">
        <v>805.38374999999996</v>
      </c>
      <c r="H10" s="21">
        <v>12028.32853025935</v>
      </c>
    </row>
    <row r="11" spans="1:8">
      <c r="A11" s="8">
        <v>1948</v>
      </c>
      <c r="B11" s="1">
        <v>1995</v>
      </c>
      <c r="C11" s="28">
        <v>1761</v>
      </c>
      <c r="D11" s="28">
        <v>239</v>
      </c>
      <c r="E11" s="21">
        <v>305.45128205128202</v>
      </c>
      <c r="F11" s="21">
        <v>658</v>
      </c>
      <c r="G11" s="21">
        <v>850.71749999999997</v>
      </c>
      <c r="H11" s="21">
        <v>12056.22118155615</v>
      </c>
    </row>
    <row r="12" spans="1:8">
      <c r="A12" s="8">
        <v>1926</v>
      </c>
      <c r="B12" s="1">
        <v>1993</v>
      </c>
      <c r="C12" s="28">
        <v>1740</v>
      </c>
      <c r="D12" s="28">
        <v>260</v>
      </c>
      <c r="E12" s="21">
        <v>319.48717948717899</v>
      </c>
      <c r="F12" s="21">
        <v>721.016551724137</v>
      </c>
      <c r="G12" s="21">
        <v>897.22874999999999</v>
      </c>
      <c r="H12" s="21">
        <v>12064.160662824201</v>
      </c>
    </row>
    <row r="13" spans="1:8">
      <c r="A13" s="8">
        <v>1920</v>
      </c>
      <c r="B13" s="1">
        <v>1988</v>
      </c>
      <c r="C13" s="28">
        <v>1573</v>
      </c>
      <c r="D13" s="28">
        <v>427</v>
      </c>
      <c r="E13" s="21">
        <v>337.23846153846102</v>
      </c>
      <c r="F13" s="21">
        <v>919.81103448275803</v>
      </c>
      <c r="G13" s="21">
        <v>905.27499999999998</v>
      </c>
      <c r="H13" s="21">
        <v>12182.103746397599</v>
      </c>
    </row>
    <row r="14" spans="1:8">
      <c r="A14" s="8">
        <v>1882</v>
      </c>
      <c r="B14" s="1">
        <v>1984</v>
      </c>
      <c r="C14" s="28">
        <v>1552</v>
      </c>
      <c r="D14" s="28">
        <v>448</v>
      </c>
      <c r="E14" s="21">
        <v>343.017948717948</v>
      </c>
      <c r="F14" s="21">
        <v>1548.6772413793101</v>
      </c>
      <c r="G14" s="21">
        <v>941.18874999999957</v>
      </c>
      <c r="H14" s="21">
        <v>12192.863832853</v>
      </c>
    </row>
    <row r="15" spans="1:8">
      <c r="A15" s="8">
        <v>1845</v>
      </c>
      <c r="B15" s="1">
        <v>1983</v>
      </c>
      <c r="C15" s="28">
        <v>1536</v>
      </c>
      <c r="D15" s="28">
        <v>464</v>
      </c>
      <c r="E15" s="21">
        <v>371.296153846153</v>
      </c>
      <c r="F15" s="21">
        <v>2037.9381443298901</v>
      </c>
      <c r="G15" s="21">
        <v>974.55124999999998</v>
      </c>
      <c r="H15" s="21">
        <v>12218.45821325645</v>
      </c>
    </row>
    <row r="16" spans="1:8">
      <c r="A16" s="1"/>
      <c r="B16" s="1">
        <v>1970</v>
      </c>
      <c r="C16" s="28">
        <v>1480</v>
      </c>
      <c r="D16" s="28">
        <v>520</v>
      </c>
      <c r="E16" s="21">
        <v>393.38205128205101</v>
      </c>
      <c r="F16" s="21">
        <v>2428.86597938144</v>
      </c>
      <c r="G16" s="21">
        <v>1002.02625</v>
      </c>
      <c r="H16" s="21">
        <v>12315.19452449565</v>
      </c>
    </row>
    <row r="17" spans="1:8">
      <c r="A17" s="1"/>
      <c r="B17" s="1">
        <v>1955</v>
      </c>
      <c r="C17" s="28">
        <v>1478</v>
      </c>
      <c r="D17" s="28">
        <v>522</v>
      </c>
      <c r="E17" s="21">
        <v>410.720512820512</v>
      </c>
      <c r="F17" s="21">
        <v>2826.7272727272698</v>
      </c>
      <c r="G17" s="21">
        <v>1013.4087500000001</v>
      </c>
      <c r="H17" s="21">
        <v>12428.4365994236</v>
      </c>
    </row>
    <row r="18" spans="1:8">
      <c r="A18" s="1"/>
      <c r="B18" s="1">
        <v>1948</v>
      </c>
      <c r="C18" s="28">
        <v>1446</v>
      </c>
      <c r="D18" s="28">
        <v>554</v>
      </c>
      <c r="E18" s="21">
        <v>454.06666666666598</v>
      </c>
      <c r="F18" s="21">
        <v>3116.9090909090901</v>
      </c>
      <c r="G18" s="21">
        <v>1021.6512499999951</v>
      </c>
      <c r="H18" s="21">
        <v>12481.296829971099</v>
      </c>
    </row>
    <row r="19" spans="1:8">
      <c r="A19" s="1"/>
      <c r="B19" s="1">
        <v>1926</v>
      </c>
      <c r="C19" s="28">
        <v>1420</v>
      </c>
      <c r="D19" s="28">
        <v>580</v>
      </c>
      <c r="E19" s="21">
        <v>477.18461538461497</v>
      </c>
      <c r="F19" s="21">
        <v>5124</v>
      </c>
      <c r="G19" s="21">
        <v>1048.3412499999999</v>
      </c>
      <c r="H19" s="21">
        <v>12550.767291066251</v>
      </c>
    </row>
    <row r="20" spans="1:8">
      <c r="A20" s="1"/>
      <c r="B20" s="1">
        <v>1924</v>
      </c>
      <c r="C20" s="28">
        <v>1408</v>
      </c>
      <c r="D20" s="28">
        <v>592</v>
      </c>
      <c r="E20" s="21">
        <v>583.27948717948698</v>
      </c>
      <c r="F20" s="21">
        <v>11703.9047619047</v>
      </c>
      <c r="G20" s="21">
        <v>1072.2837500000001</v>
      </c>
      <c r="H20" s="21">
        <v>12771.5057636887</v>
      </c>
    </row>
    <row r="21" spans="1:8">
      <c r="A21" s="1"/>
      <c r="B21" s="1">
        <v>1920</v>
      </c>
      <c r="C21" s="28">
        <v>1374</v>
      </c>
      <c r="D21" s="28">
        <v>626</v>
      </c>
      <c r="E21" s="21">
        <v>658.44857142857097</v>
      </c>
      <c r="F21" s="21">
        <v>12643.0476190476</v>
      </c>
      <c r="G21" s="21">
        <v>1082.48875</v>
      </c>
      <c r="H21" s="21">
        <v>12809.009365994199</v>
      </c>
    </row>
    <row r="22" spans="1:8">
      <c r="A22" s="1"/>
      <c r="B22" s="1">
        <v>1883</v>
      </c>
      <c r="C22" s="28">
        <v>1355</v>
      </c>
      <c r="D22" s="28">
        <v>645</v>
      </c>
      <c r="E22" s="21">
        <v>778.21714285714199</v>
      </c>
      <c r="F22" s="1"/>
      <c r="G22" s="21">
        <v>1122.3274999999999</v>
      </c>
      <c r="H22" s="21">
        <v>13047.735191637599</v>
      </c>
    </row>
    <row r="23" spans="1:8">
      <c r="A23" s="1"/>
      <c r="B23" s="1">
        <v>1882</v>
      </c>
      <c r="C23" s="31">
        <v>1342</v>
      </c>
      <c r="D23" s="28">
        <v>658</v>
      </c>
      <c r="E23" s="21">
        <v>816.34571428571405</v>
      </c>
      <c r="F23" s="21"/>
      <c r="G23" s="21">
        <v>1132.3362499999998</v>
      </c>
      <c r="H23" s="22">
        <v>13754.912891986049</v>
      </c>
    </row>
    <row r="24" spans="1:8">
      <c r="A24" s="1"/>
      <c r="B24" s="1">
        <v>1876</v>
      </c>
      <c r="C24" s="31">
        <v>1324</v>
      </c>
      <c r="D24" s="28">
        <v>676</v>
      </c>
      <c r="E24" s="21">
        <v>1004.7457142857101</v>
      </c>
      <c r="F24" s="8"/>
      <c r="G24" s="21">
        <v>1145.8775000000001</v>
      </c>
      <c r="H24" s="21">
        <v>13874.4947735191</v>
      </c>
    </row>
    <row r="25" spans="1:8">
      <c r="A25" s="1"/>
      <c r="B25" s="1">
        <v>1850</v>
      </c>
      <c r="C25" s="31">
        <v>1316</v>
      </c>
      <c r="D25" s="28">
        <v>684</v>
      </c>
      <c r="E25" s="21">
        <v>1068.44285714285</v>
      </c>
      <c r="F25" s="1"/>
      <c r="G25" s="21">
        <v>1220.2562499999999</v>
      </c>
      <c r="H25" s="21">
        <v>13916.5853658536</v>
      </c>
    </row>
    <row r="26" spans="1:8">
      <c r="A26" s="1"/>
      <c r="B26" s="1">
        <v>1845</v>
      </c>
      <c r="C26" s="31">
        <v>1278</v>
      </c>
      <c r="D26" s="28">
        <v>722</v>
      </c>
      <c r="E26" s="21">
        <v>1239.34857142857</v>
      </c>
      <c r="F26" s="1"/>
      <c r="G26" s="21">
        <v>1314.4562500000002</v>
      </c>
      <c r="H26" s="21">
        <v>13958.9547038327</v>
      </c>
    </row>
    <row r="27" spans="1:8">
      <c r="A27" s="1"/>
      <c r="B27" s="1">
        <v>1819</v>
      </c>
      <c r="C27" s="31">
        <v>1274</v>
      </c>
      <c r="D27" s="28">
        <v>726</v>
      </c>
      <c r="E27" s="21">
        <v>1505.8</v>
      </c>
      <c r="F27" s="1"/>
      <c r="G27" s="21">
        <v>1329.96</v>
      </c>
      <c r="H27" s="21">
        <v>14254.1463414634</v>
      </c>
    </row>
    <row r="28" spans="1:8">
      <c r="A28" s="1"/>
      <c r="B28" s="1"/>
      <c r="C28" s="31">
        <v>1265</v>
      </c>
      <c r="D28" s="28">
        <v>735</v>
      </c>
      <c r="E28" s="21">
        <v>1548.8628571428501</v>
      </c>
      <c r="F28" s="1"/>
      <c r="G28" s="21">
        <v>1391.7787499999999</v>
      </c>
      <c r="H28" s="21">
        <v>14774.941176470551</v>
      </c>
    </row>
    <row r="29" spans="1:8">
      <c r="A29" s="1"/>
      <c r="B29" s="1"/>
      <c r="C29" s="31">
        <v>1259</v>
      </c>
      <c r="D29" s="28">
        <v>741</v>
      </c>
      <c r="E29" s="21">
        <v>1586.09428571428</v>
      </c>
      <c r="F29" s="1"/>
      <c r="G29" s="21">
        <v>1431.2249999999999</v>
      </c>
      <c r="H29" s="21">
        <v>15152.6235294117</v>
      </c>
    </row>
    <row r="30" spans="1:8">
      <c r="A30" s="1"/>
      <c r="B30" s="1"/>
      <c r="C30" s="31">
        <v>1226</v>
      </c>
      <c r="D30" s="28">
        <v>774</v>
      </c>
      <c r="E30" s="21">
        <v>1609.42857142857</v>
      </c>
      <c r="F30" s="1"/>
      <c r="G30" s="21">
        <v>1510.1174999999998</v>
      </c>
      <c r="H30" s="21">
        <v>15234.62352941175</v>
      </c>
    </row>
    <row r="31" spans="1:8">
      <c r="A31" s="1"/>
      <c r="B31" s="1"/>
      <c r="C31" s="31">
        <v>1134</v>
      </c>
      <c r="D31" s="28">
        <v>866</v>
      </c>
      <c r="E31" s="21">
        <v>1690.8571428571399</v>
      </c>
      <c r="F31" s="1"/>
      <c r="G31" s="21">
        <v>1542.3024999999998</v>
      </c>
      <c r="H31" s="21">
        <v>15311.79999999995</v>
      </c>
    </row>
    <row r="32" spans="1:8">
      <c r="A32" s="1"/>
      <c r="B32" s="1"/>
      <c r="C32" s="31">
        <v>1131</v>
      </c>
      <c r="D32" s="28">
        <v>869</v>
      </c>
      <c r="E32" s="21">
        <v>1809.1428571428501</v>
      </c>
      <c r="F32" s="1"/>
      <c r="G32" s="21">
        <v>1563.4974999999999</v>
      </c>
      <c r="H32" s="21">
        <v>16104.305882352901</v>
      </c>
    </row>
    <row r="33" spans="1:8">
      <c r="A33" s="1"/>
      <c r="B33" s="1"/>
      <c r="C33" s="1"/>
      <c r="D33" s="8"/>
      <c r="E33" s="21">
        <v>2095.4285714285702</v>
      </c>
      <c r="F33" s="1"/>
      <c r="G33" s="21">
        <v>1581.3562499999998</v>
      </c>
      <c r="H33" s="21">
        <v>16156.8823529411</v>
      </c>
    </row>
    <row r="34" spans="1:8">
      <c r="A34" s="1"/>
      <c r="B34" s="1"/>
      <c r="C34" s="1"/>
      <c r="D34" s="8"/>
      <c r="E34" s="21">
        <v>2622.5714285714198</v>
      </c>
      <c r="F34" s="1"/>
      <c r="G34" s="21">
        <v>1688.6451612903152</v>
      </c>
      <c r="H34" s="21">
        <v>16213.317647058801</v>
      </c>
    </row>
    <row r="35" spans="1:8">
      <c r="A35" s="1"/>
      <c r="B35" s="1"/>
      <c r="C35" s="1"/>
      <c r="D35" s="1"/>
      <c r="E35" s="21">
        <v>2676.5714285714198</v>
      </c>
      <c r="F35" s="1"/>
      <c r="G35" s="21">
        <v>1812.1290322580601</v>
      </c>
      <c r="H35" s="21">
        <v>16317.5058823529</v>
      </c>
    </row>
    <row r="36" spans="1:8">
      <c r="A36" s="1"/>
      <c r="B36" s="1"/>
      <c r="C36" s="1"/>
      <c r="D36" s="1"/>
      <c r="E36" s="21">
        <v>2794</v>
      </c>
      <c r="F36" s="1"/>
      <c r="G36" s="21">
        <v>1850.4516129032199</v>
      </c>
      <c r="H36" s="21">
        <v>17369.51764705875</v>
      </c>
    </row>
    <row r="37" spans="1:8">
      <c r="A37" s="1"/>
      <c r="B37" s="1"/>
      <c r="C37" s="1"/>
      <c r="D37" s="1"/>
      <c r="E37" s="21">
        <v>3127.6</v>
      </c>
      <c r="F37" s="1"/>
      <c r="G37" s="21">
        <v>2006.0645161290299</v>
      </c>
      <c r="H37" s="21">
        <v>17463.576470588199</v>
      </c>
    </row>
    <row r="38" spans="1:8">
      <c r="A38" s="1"/>
      <c r="B38" s="1"/>
      <c r="C38" s="1"/>
      <c r="D38" s="1"/>
      <c r="E38" s="21">
        <v>4095</v>
      </c>
      <c r="F38" s="1"/>
      <c r="G38" s="21">
        <v>2081.5483870967701</v>
      </c>
      <c r="H38" s="21">
        <v>17498.305882352899</v>
      </c>
    </row>
    <row r="39" spans="1:8">
      <c r="A39" s="1"/>
      <c r="B39" s="1"/>
      <c r="C39" s="1"/>
      <c r="D39" s="1"/>
      <c r="E39" s="21">
        <v>5234.25</v>
      </c>
      <c r="F39" s="1"/>
      <c r="G39" s="21">
        <v>2175.999999999995</v>
      </c>
      <c r="H39" s="21">
        <v>21839.964705882303</v>
      </c>
    </row>
    <row r="40" spans="1:8">
      <c r="A40" s="1"/>
      <c r="B40" s="1"/>
      <c r="C40" s="1"/>
      <c r="D40" s="1"/>
      <c r="E40" s="21">
        <v>6860.625</v>
      </c>
      <c r="F40" s="1"/>
      <c r="G40" s="21">
        <v>2278.9677419354803</v>
      </c>
      <c r="H40" s="21">
        <v>22064.258823529352</v>
      </c>
    </row>
    <row r="41" spans="1:8">
      <c r="A41" s="1"/>
      <c r="B41" s="1"/>
      <c r="C41" s="1"/>
      <c r="D41" s="1"/>
      <c r="E41" s="1"/>
      <c r="F41" s="1"/>
      <c r="G41" s="21">
        <v>2309.9354838709651</v>
      </c>
      <c r="H41" s="21">
        <v>23277.945054945048</v>
      </c>
    </row>
    <row r="42" spans="1:8">
      <c r="A42" s="1"/>
      <c r="B42" s="1"/>
      <c r="C42" s="1"/>
      <c r="D42" s="1"/>
      <c r="E42" s="1"/>
      <c r="F42" s="1"/>
      <c r="G42" s="21">
        <v>2366.838709677415</v>
      </c>
      <c r="H42" s="21">
        <v>23293.181318681251</v>
      </c>
    </row>
    <row r="43" spans="1:8">
      <c r="A43" s="1"/>
      <c r="B43" s="1"/>
      <c r="C43" s="1"/>
      <c r="D43" s="1"/>
      <c r="E43" s="1"/>
      <c r="F43" s="1"/>
      <c r="G43" s="21">
        <v>2401.2903225806399</v>
      </c>
      <c r="H43" s="21">
        <v>23389.247252747198</v>
      </c>
    </row>
    <row r="44" spans="1:8">
      <c r="A44" s="1"/>
      <c r="B44" s="1"/>
      <c r="C44" s="1"/>
      <c r="D44" s="1"/>
      <c r="E44" s="1"/>
      <c r="F44" s="1"/>
      <c r="G44" s="21">
        <v>2420.2580645161252</v>
      </c>
      <c r="H44" s="21">
        <v>23449.417582417547</v>
      </c>
    </row>
    <row r="45" spans="1:8">
      <c r="A45" s="1"/>
      <c r="B45" s="1"/>
      <c r="C45" s="1"/>
      <c r="D45" s="1"/>
      <c r="E45" s="1"/>
      <c r="F45" s="1"/>
      <c r="G45" s="21">
        <v>2566.1935483870902</v>
      </c>
      <c r="H45" s="21">
        <v>23478.3406593406</v>
      </c>
    </row>
    <row r="46" spans="1:8">
      <c r="A46" s="1"/>
      <c r="B46" s="1"/>
      <c r="C46" s="1"/>
      <c r="D46" s="1"/>
      <c r="E46" s="1"/>
      <c r="F46" s="1"/>
      <c r="G46" s="21">
        <v>2791.6290322580599</v>
      </c>
      <c r="H46" s="21">
        <v>23558.6538461538</v>
      </c>
    </row>
    <row r="47" spans="1:8">
      <c r="A47" s="1"/>
      <c r="B47" s="1"/>
      <c r="C47" s="1"/>
      <c r="D47" s="1"/>
      <c r="E47" s="1"/>
      <c r="F47" s="1"/>
      <c r="G47" s="21">
        <v>2844.0322580645097</v>
      </c>
      <c r="H47" s="21">
        <v>23732.192307692247</v>
      </c>
    </row>
    <row r="48" spans="1:8">
      <c r="A48" s="1"/>
      <c r="B48" s="1"/>
      <c r="C48" s="1"/>
      <c r="D48" s="1"/>
      <c r="E48" s="1"/>
      <c r="F48" s="1"/>
      <c r="G48" s="21">
        <v>2896.8709677419301</v>
      </c>
      <c r="H48" s="21">
        <v>23782.29120879115</v>
      </c>
    </row>
    <row r="49" spans="1:8">
      <c r="A49" s="1"/>
      <c r="B49" s="1"/>
      <c r="C49" s="1"/>
      <c r="D49" s="1"/>
      <c r="E49" s="1"/>
      <c r="F49" s="1"/>
      <c r="G49" s="21">
        <v>2959.5322580645097</v>
      </c>
      <c r="H49" s="21">
        <v>23868.80219780215</v>
      </c>
    </row>
    <row r="50" spans="1:8">
      <c r="A50" s="1"/>
      <c r="B50" s="1"/>
      <c r="C50" s="1"/>
      <c r="D50" s="1"/>
      <c r="E50" s="1"/>
      <c r="F50" s="1"/>
      <c r="G50" s="21">
        <v>3054.0322580645097</v>
      </c>
      <c r="H50" s="21">
        <v>24017.807692307651</v>
      </c>
    </row>
    <row r="51" spans="1:8">
      <c r="A51" s="1"/>
      <c r="B51" s="1"/>
      <c r="C51" s="1"/>
      <c r="D51" s="1"/>
      <c r="E51" s="1"/>
      <c r="F51" s="1"/>
      <c r="G51" s="21">
        <v>3119.0645161290304</v>
      </c>
      <c r="H51" s="21">
        <v>24144.862637362599</v>
      </c>
    </row>
    <row r="52" spans="1:8">
      <c r="A52" s="1"/>
      <c r="B52" s="1"/>
      <c r="C52" s="1"/>
      <c r="D52" s="1"/>
      <c r="E52" s="1"/>
      <c r="F52" s="1"/>
      <c r="G52" s="21">
        <v>3139.0483870967701</v>
      </c>
      <c r="H52" s="21">
        <v>27948.166666666599</v>
      </c>
    </row>
    <row r="53" spans="1:8">
      <c r="A53" s="1"/>
      <c r="B53" s="1"/>
      <c r="C53" s="1"/>
      <c r="D53" s="1"/>
      <c r="E53" s="1"/>
      <c r="F53" s="1"/>
      <c r="G53" s="21">
        <v>3154.2903225806399</v>
      </c>
      <c r="H53" s="21">
        <v>28080.166666666599</v>
      </c>
    </row>
    <row r="54" spans="1:8">
      <c r="A54" s="1"/>
      <c r="B54" s="1"/>
      <c r="C54" s="1"/>
      <c r="D54" s="1"/>
      <c r="E54" s="1"/>
      <c r="F54" s="1"/>
      <c r="G54" s="21">
        <v>3261.661290322575</v>
      </c>
      <c r="H54" s="21">
        <v>28955.882352941153</v>
      </c>
    </row>
    <row r="55" spans="1:8">
      <c r="A55" s="1"/>
      <c r="B55" s="1"/>
      <c r="C55" s="1"/>
      <c r="D55" s="1"/>
      <c r="E55" s="1"/>
      <c r="F55" s="1"/>
      <c r="G55" s="21">
        <v>3397.1451612903152</v>
      </c>
      <c r="H55" s="21">
        <v>29076.225490196048</v>
      </c>
    </row>
    <row r="56" spans="1:8">
      <c r="A56" s="1"/>
      <c r="B56" s="1"/>
      <c r="C56" s="1"/>
      <c r="D56" s="1"/>
      <c r="E56" s="1"/>
      <c r="F56" s="1"/>
      <c r="G56" s="21">
        <v>3415.0967741935401</v>
      </c>
      <c r="H56" s="21">
        <v>29211.151960784249</v>
      </c>
    </row>
    <row r="57" spans="1:8">
      <c r="A57" s="1"/>
      <c r="B57" s="1"/>
      <c r="C57" s="1"/>
      <c r="D57" s="1"/>
      <c r="E57" s="1"/>
      <c r="F57" s="1"/>
      <c r="G57" s="21">
        <v>3465.9032258064449</v>
      </c>
      <c r="H57" s="21">
        <v>29254.901960784249</v>
      </c>
    </row>
    <row r="58" spans="1:8">
      <c r="A58" s="1"/>
      <c r="B58" s="1"/>
      <c r="C58" s="1"/>
      <c r="D58" s="1"/>
      <c r="E58" s="1"/>
      <c r="F58" s="1"/>
      <c r="G58" s="21">
        <v>3492.999999999995</v>
      </c>
      <c r="H58" s="21">
        <v>29478.553921568549</v>
      </c>
    </row>
    <row r="59" spans="1:8">
      <c r="A59" s="1"/>
      <c r="B59" s="1"/>
      <c r="C59" s="1"/>
      <c r="D59" s="1"/>
      <c r="E59" s="1"/>
      <c r="F59" s="1"/>
      <c r="G59" s="21">
        <v>3521.7903225806399</v>
      </c>
      <c r="H59" s="21">
        <v>29628.18627450975</v>
      </c>
    </row>
    <row r="60" spans="1:8">
      <c r="A60" s="1"/>
      <c r="B60" s="1"/>
      <c r="C60" s="1"/>
      <c r="D60" s="1"/>
      <c r="E60" s="1"/>
      <c r="F60" s="1"/>
      <c r="G60" s="21">
        <v>3565.1451612903147</v>
      </c>
      <c r="H60" s="21">
        <v>29692.892156862701</v>
      </c>
    </row>
    <row r="61" spans="1:8">
      <c r="A61" s="1"/>
      <c r="B61" s="1"/>
      <c r="C61" s="1"/>
      <c r="D61" s="1"/>
      <c r="E61" s="1"/>
      <c r="F61" s="1"/>
      <c r="G61" s="21">
        <v>3654.5645161290249</v>
      </c>
      <c r="H61" s="21">
        <v>29747.916666666599</v>
      </c>
    </row>
    <row r="62" spans="1:8">
      <c r="A62" s="1"/>
      <c r="B62" s="1"/>
      <c r="C62" s="1"/>
      <c r="D62" s="1"/>
      <c r="E62" s="1"/>
      <c r="F62" s="1"/>
      <c r="G62" s="21">
        <v>3680.6451612903202</v>
      </c>
      <c r="H62" s="21">
        <v>30104.2892156862</v>
      </c>
    </row>
    <row r="63" spans="1:8">
      <c r="A63" s="1"/>
      <c r="B63" s="1"/>
      <c r="C63" s="1"/>
      <c r="D63" s="1"/>
      <c r="E63" s="1"/>
      <c r="F63" s="1"/>
      <c r="G63" s="21">
        <v>3736.5322580645102</v>
      </c>
      <c r="H63" s="21">
        <v>30229.289215686251</v>
      </c>
    </row>
    <row r="64" spans="1:8">
      <c r="A64" s="1"/>
      <c r="B64" s="1"/>
      <c r="C64" s="1"/>
      <c r="D64" s="1"/>
      <c r="E64" s="1"/>
      <c r="F64" s="1"/>
      <c r="G64" s="21">
        <v>3774.1290322580599</v>
      </c>
      <c r="H64" s="21">
        <v>30447.794117647049</v>
      </c>
    </row>
    <row r="65" spans="1:8">
      <c r="A65" s="1"/>
      <c r="B65" s="1"/>
      <c r="C65" s="1"/>
      <c r="D65" s="1"/>
      <c r="E65" s="1"/>
      <c r="F65" s="1"/>
      <c r="G65" s="21">
        <v>4039.514705882345</v>
      </c>
      <c r="H65" s="21">
        <v>30598.77450980385</v>
      </c>
    </row>
    <row r="66" spans="1:8">
      <c r="A66" s="1"/>
      <c r="B66" s="1"/>
      <c r="C66" s="1"/>
      <c r="D66" s="1"/>
      <c r="E66" s="1"/>
      <c r="F66" s="1"/>
      <c r="G66" s="21">
        <v>4208.1323529411693</v>
      </c>
      <c r="H66" s="21">
        <v>30644.607843137201</v>
      </c>
    </row>
    <row r="67" spans="1:8">
      <c r="A67" s="1"/>
      <c r="B67" s="1"/>
      <c r="C67" s="1"/>
      <c r="D67" s="1"/>
      <c r="E67" s="1"/>
      <c r="F67" s="1"/>
      <c r="G67" s="21">
        <v>4327.0294117647009</v>
      </c>
      <c r="H67" s="21">
        <v>30700.490196078397</v>
      </c>
    </row>
    <row r="68" spans="1:8">
      <c r="A68" s="1"/>
      <c r="B68" s="1"/>
      <c r="C68" s="1"/>
      <c r="D68" s="1"/>
      <c r="E68" s="1"/>
      <c r="F68" s="1"/>
      <c r="G68" s="21">
        <v>4564.8235294117603</v>
      </c>
      <c r="H68" s="22">
        <v>30798.774509803901</v>
      </c>
    </row>
    <row r="69" spans="1:8">
      <c r="A69" s="1"/>
      <c r="B69" s="1"/>
      <c r="C69" s="1"/>
      <c r="D69" s="1"/>
      <c r="E69" s="1"/>
      <c r="F69" s="1"/>
      <c r="G69" s="21">
        <v>4654.1764705882306</v>
      </c>
      <c r="H69" s="21">
        <v>31029.289215686251</v>
      </c>
    </row>
    <row r="70" spans="1:8">
      <c r="A70" s="1"/>
      <c r="B70" s="1"/>
      <c r="C70" s="1"/>
      <c r="D70" s="1"/>
      <c r="E70" s="1"/>
      <c r="F70" s="1"/>
      <c r="G70" s="21">
        <v>4772.3529411764703</v>
      </c>
      <c r="H70" s="21">
        <v>31056.004901960703</v>
      </c>
    </row>
    <row r="71" spans="1:8">
      <c r="A71" s="1"/>
      <c r="B71" s="1"/>
      <c r="C71" s="1"/>
      <c r="D71" s="1"/>
      <c r="E71" s="1"/>
      <c r="F71" s="1"/>
      <c r="G71" s="21">
        <v>4840.8088235294053</v>
      </c>
      <c r="H71" s="21">
        <v>31101.593137254851</v>
      </c>
    </row>
    <row r="72" spans="1:8">
      <c r="A72" s="1"/>
      <c r="B72" s="1"/>
      <c r="C72" s="1"/>
      <c r="D72" s="1"/>
      <c r="E72" s="1"/>
      <c r="F72" s="1"/>
      <c r="G72" s="21">
        <v>4867.4705882352901</v>
      </c>
      <c r="H72" s="21">
        <v>31161.764705882299</v>
      </c>
    </row>
    <row r="73" spans="1:8">
      <c r="A73" s="1"/>
      <c r="B73" s="1"/>
      <c r="C73" s="1"/>
      <c r="D73" s="1"/>
      <c r="E73" s="1"/>
      <c r="F73" s="1"/>
      <c r="G73" s="21">
        <v>4925.1176470588198</v>
      </c>
      <c r="H73" s="21">
        <v>31223.774509803901</v>
      </c>
    </row>
    <row r="74" spans="1:8">
      <c r="A74" s="1"/>
      <c r="B74" s="1"/>
      <c r="C74" s="1"/>
      <c r="D74" s="1"/>
      <c r="E74" s="1"/>
      <c r="F74" s="1"/>
      <c r="G74" s="21">
        <v>5058.4264705882351</v>
      </c>
      <c r="H74" s="21">
        <v>31356.127450980348</v>
      </c>
    </row>
    <row r="75" spans="1:8">
      <c r="A75" s="1"/>
      <c r="B75" s="1"/>
      <c r="C75" s="1"/>
      <c r="D75" s="1"/>
      <c r="E75" s="1"/>
      <c r="F75" s="1"/>
      <c r="G75" s="21">
        <v>5311.3529411764648</v>
      </c>
      <c r="H75" s="21">
        <v>31705.269607843053</v>
      </c>
    </row>
    <row r="76" spans="1:8">
      <c r="A76" s="1"/>
      <c r="B76" s="1"/>
      <c r="C76" s="1"/>
      <c r="D76" s="1"/>
      <c r="E76" s="1"/>
      <c r="F76" s="1"/>
      <c r="G76" s="21">
        <v>5352.4264705882297</v>
      </c>
      <c r="H76" s="21">
        <v>31795.955882352901</v>
      </c>
    </row>
    <row r="77" spans="1:8">
      <c r="A77" s="1"/>
      <c r="B77" s="1"/>
      <c r="C77" s="1"/>
      <c r="D77" s="1"/>
      <c r="E77" s="1"/>
      <c r="F77" s="1"/>
      <c r="G77" s="21">
        <v>5615.4411764705856</v>
      </c>
      <c r="H77" s="21">
        <v>32146.3235294117</v>
      </c>
    </row>
    <row r="78" spans="1:8">
      <c r="A78" s="1"/>
      <c r="B78" s="1"/>
      <c r="C78" s="1"/>
      <c r="D78" s="1"/>
      <c r="E78" s="1"/>
      <c r="F78" s="1"/>
      <c r="G78" s="21">
        <v>5882.7794117647045</v>
      </c>
      <c r="H78" s="21">
        <v>32789.824999999997</v>
      </c>
    </row>
    <row r="79" spans="1:8">
      <c r="A79" s="1"/>
      <c r="B79" s="1"/>
      <c r="C79" s="1"/>
      <c r="D79" s="1"/>
      <c r="E79" s="1"/>
      <c r="F79" s="1"/>
      <c r="G79" s="21">
        <v>6001.0588235294108</v>
      </c>
      <c r="H79" s="21">
        <v>33978.749999999956</v>
      </c>
    </row>
    <row r="80" spans="1:8">
      <c r="A80" s="1"/>
      <c r="B80" s="1"/>
      <c r="C80" s="1"/>
      <c r="D80" s="1"/>
      <c r="E80" s="1"/>
      <c r="F80" s="1"/>
      <c r="G80" s="21">
        <v>6067.9705882352901</v>
      </c>
      <c r="H80" s="21">
        <v>34296.271186440652</v>
      </c>
    </row>
    <row r="81" spans="1:8">
      <c r="A81" s="1"/>
      <c r="B81" s="1"/>
      <c r="C81" s="1"/>
      <c r="D81" s="1"/>
      <c r="E81" s="1"/>
      <c r="F81" s="1"/>
      <c r="G81" s="21">
        <v>6116.25</v>
      </c>
      <c r="H81" s="21">
        <v>34333.495762711798</v>
      </c>
    </row>
    <row r="82" spans="1:8">
      <c r="A82" s="1"/>
      <c r="B82" s="1"/>
      <c r="C82" s="1"/>
      <c r="D82" s="1"/>
      <c r="E82" s="1"/>
      <c r="F82" s="1"/>
      <c r="G82" s="21">
        <v>6180.3823529411748</v>
      </c>
      <c r="H82" s="21">
        <v>34541.419491525405</v>
      </c>
    </row>
    <row r="83" spans="1:8">
      <c r="A83" s="1"/>
      <c r="B83" s="1"/>
      <c r="C83" s="1"/>
      <c r="D83" s="1"/>
      <c r="E83" s="1"/>
      <c r="F83" s="1"/>
      <c r="G83" s="20">
        <v>6258.2058823529351</v>
      </c>
      <c r="H83" s="21">
        <v>34582.499999999949</v>
      </c>
    </row>
    <row r="84" spans="1:8">
      <c r="A84" s="1"/>
      <c r="B84" s="1"/>
      <c r="C84" s="1"/>
      <c r="D84" s="1"/>
      <c r="E84" s="1"/>
      <c r="F84" s="1"/>
      <c r="G84" s="20">
        <v>6311.0106382978702</v>
      </c>
      <c r="H84" s="21">
        <v>34842.182203389748</v>
      </c>
    </row>
    <row r="85" spans="1:8">
      <c r="A85" s="1"/>
      <c r="B85" s="1"/>
      <c r="C85" s="1"/>
      <c r="D85" s="1"/>
      <c r="E85" s="1"/>
      <c r="F85" s="1"/>
      <c r="G85" s="20">
        <v>6384.2553191489351</v>
      </c>
      <c r="H85" s="21">
        <v>34879.2584745762</v>
      </c>
    </row>
    <row r="86" spans="1:8">
      <c r="A86" s="1"/>
      <c r="B86" s="1"/>
      <c r="C86" s="1"/>
      <c r="D86" s="1"/>
      <c r="E86" s="1"/>
      <c r="F86" s="1"/>
      <c r="G86" s="20">
        <v>6453.1914893616949</v>
      </c>
      <c r="H86" s="21">
        <v>35122.923728813505</v>
      </c>
    </row>
    <row r="87" spans="1:8">
      <c r="A87" s="1"/>
      <c r="B87" s="1"/>
      <c r="C87" s="1"/>
      <c r="D87" s="1"/>
      <c r="E87" s="1"/>
      <c r="F87" s="1"/>
      <c r="G87" s="20">
        <v>6485.7446808510595</v>
      </c>
      <c r="H87" s="21">
        <v>35263.220338982996</v>
      </c>
    </row>
    <row r="88" spans="1:8">
      <c r="A88" s="1"/>
      <c r="B88" s="1"/>
      <c r="C88" s="1"/>
      <c r="D88" s="1"/>
      <c r="E88" s="1"/>
      <c r="F88" s="1"/>
      <c r="G88" s="20">
        <v>6579.5744680851049</v>
      </c>
      <c r="H88" s="21">
        <v>44009.351464435094</v>
      </c>
    </row>
    <row r="89" spans="1:8">
      <c r="A89" s="1"/>
      <c r="B89" s="1"/>
      <c r="C89" s="1"/>
      <c r="D89" s="1"/>
      <c r="E89" s="1"/>
      <c r="F89" s="1"/>
      <c r="G89" s="20">
        <v>6748.5638297872301</v>
      </c>
      <c r="H89" s="21">
        <v>44132.364016736348</v>
      </c>
    </row>
    <row r="90" spans="1:8">
      <c r="A90" s="1"/>
      <c r="B90" s="1"/>
      <c r="C90" s="1"/>
      <c r="D90" s="1"/>
      <c r="E90" s="1"/>
      <c r="F90" s="1"/>
      <c r="G90" s="20">
        <v>6811.7553191489351</v>
      </c>
      <c r="H90" s="21">
        <v>44144.476987447648</v>
      </c>
    </row>
    <row r="91" spans="1:8">
      <c r="A91" s="1"/>
      <c r="B91" s="1"/>
      <c r="C91" s="1"/>
      <c r="D91" s="1"/>
      <c r="E91" s="1"/>
      <c r="F91" s="1"/>
      <c r="G91" s="20">
        <v>6991.4361702127608</v>
      </c>
      <c r="H91" s="22">
        <v>44266.35983263595</v>
      </c>
    </row>
    <row r="92" spans="1:8">
      <c r="A92" s="1"/>
      <c r="B92" s="1"/>
      <c r="C92" s="1"/>
      <c r="D92" s="1"/>
      <c r="E92" s="1"/>
      <c r="F92" s="1"/>
      <c r="G92" s="20">
        <v>7061.1702127659555</v>
      </c>
      <c r="H92" s="21">
        <v>44312.1129707113</v>
      </c>
    </row>
    <row r="93" spans="1:8">
      <c r="A93" s="1"/>
      <c r="B93" s="1"/>
      <c r="C93" s="1"/>
      <c r="D93" s="1"/>
      <c r="E93" s="1"/>
      <c r="F93" s="1"/>
      <c r="G93" s="20">
        <v>7102.8191489361707</v>
      </c>
      <c r="H93" s="21">
        <v>44507.426778242647</v>
      </c>
    </row>
    <row r="94" spans="1:8">
      <c r="A94" s="1"/>
      <c r="B94" s="1"/>
      <c r="C94" s="1"/>
      <c r="D94" s="1"/>
      <c r="E94" s="1"/>
      <c r="F94" s="1"/>
      <c r="G94" s="20">
        <v>7140.638297872335</v>
      </c>
      <c r="H94" s="21">
        <v>44547.029288702899</v>
      </c>
    </row>
    <row r="95" spans="1:8">
      <c r="A95" s="1"/>
      <c r="B95" s="1"/>
      <c r="C95" s="1"/>
      <c r="D95" s="1"/>
      <c r="E95" s="1"/>
      <c r="F95" s="1"/>
      <c r="G95" s="20">
        <v>7160.7446808510604</v>
      </c>
      <c r="H95" s="21">
        <v>44553.933054393252</v>
      </c>
    </row>
    <row r="96" spans="1:8">
      <c r="A96" s="1"/>
      <c r="B96" s="1"/>
      <c r="C96" s="1"/>
      <c r="D96" s="1"/>
      <c r="E96" s="1"/>
      <c r="F96" s="1"/>
      <c r="G96" s="20">
        <v>7212.9255319148906</v>
      </c>
      <c r="H96" s="1"/>
    </row>
    <row r="97" spans="1:8">
      <c r="A97" s="1"/>
      <c r="B97" s="1"/>
      <c r="C97" s="1"/>
      <c r="D97" s="1"/>
      <c r="E97" s="1"/>
      <c r="F97" s="1"/>
      <c r="G97" s="20">
        <v>7377.1276595744657</v>
      </c>
      <c r="H97" s="1"/>
    </row>
    <row r="98" spans="1:8">
      <c r="A98" s="1"/>
      <c r="B98" s="1"/>
      <c r="C98" s="1"/>
      <c r="D98" s="1"/>
      <c r="E98" s="1"/>
      <c r="F98" s="1"/>
      <c r="G98" s="20">
        <v>7433.6170212765901</v>
      </c>
      <c r="H98" s="1"/>
    </row>
    <row r="99" spans="1:8">
      <c r="A99" s="1"/>
      <c r="B99" s="1"/>
      <c r="C99" s="1"/>
      <c r="D99" s="1"/>
      <c r="E99" s="1"/>
      <c r="F99" s="1"/>
      <c r="G99" s="20">
        <v>7482.9255319148906</v>
      </c>
      <c r="H99" s="1"/>
    </row>
    <row r="100" spans="1:8">
      <c r="A100" s="1"/>
      <c r="B100" s="1"/>
      <c r="C100" s="1"/>
      <c r="D100" s="1"/>
      <c r="E100" s="1"/>
      <c r="F100" s="1"/>
      <c r="G100" s="20">
        <v>7645.2127659574453</v>
      </c>
      <c r="H100" s="1"/>
    </row>
    <row r="101" spans="1:8">
      <c r="A101" s="1"/>
      <c r="B101" s="1"/>
      <c r="C101" s="1"/>
      <c r="D101" s="1"/>
      <c r="E101" s="1"/>
      <c r="F101" s="1"/>
      <c r="G101" s="20">
        <v>7870.6914893616995</v>
      </c>
      <c r="H101" s="1"/>
    </row>
    <row r="102" spans="1:8">
      <c r="A102" s="1"/>
      <c r="B102" s="1"/>
      <c r="C102" s="1"/>
      <c r="D102" s="1"/>
      <c r="E102" s="1"/>
      <c r="F102" s="1"/>
      <c r="G102" s="20">
        <v>7903.7234042553155</v>
      </c>
      <c r="H102" s="1"/>
    </row>
    <row r="103" spans="1:8">
      <c r="A103" s="1"/>
      <c r="B103" s="1"/>
      <c r="C103" s="1"/>
      <c r="D103" s="1"/>
      <c r="E103" s="1"/>
      <c r="F103" s="1"/>
      <c r="G103" s="20">
        <v>7995.1595744680799</v>
      </c>
      <c r="H103" s="1"/>
    </row>
    <row r="104" spans="1:8">
      <c r="A104" s="1"/>
      <c r="B104" s="1"/>
      <c r="C104" s="1"/>
      <c r="D104" s="1"/>
      <c r="E104" s="1"/>
      <c r="F104" s="1"/>
      <c r="G104" s="20">
        <v>8112.9255319148906</v>
      </c>
      <c r="H104" s="1"/>
    </row>
    <row r="105" spans="1:8">
      <c r="A105" s="1"/>
      <c r="B105" s="1"/>
      <c r="C105" s="1"/>
      <c r="D105" s="1"/>
      <c r="E105" s="1"/>
      <c r="F105" s="1"/>
      <c r="G105" s="20">
        <v>8233.5638297872301</v>
      </c>
      <c r="H105" s="1"/>
    </row>
    <row r="106" spans="1:8">
      <c r="A106" s="1"/>
      <c r="B106" s="1"/>
      <c r="C106" s="1"/>
      <c r="D106" s="1"/>
      <c r="E106" s="1"/>
      <c r="F106" s="1"/>
      <c r="G106" s="20">
        <v>8258.9361702127644</v>
      </c>
      <c r="H106" s="1"/>
    </row>
    <row r="107" spans="1:8">
      <c r="A107" s="1"/>
      <c r="B107" s="1"/>
      <c r="C107" s="1"/>
      <c r="D107" s="1"/>
      <c r="E107" s="1"/>
      <c r="F107" s="1"/>
      <c r="G107" s="20">
        <v>8315.4255319148906</v>
      </c>
      <c r="H107" s="1"/>
    </row>
    <row r="108" spans="1:8">
      <c r="A108" s="1"/>
      <c r="B108" s="1"/>
      <c r="C108" s="1"/>
      <c r="D108" s="1"/>
      <c r="E108" s="1"/>
      <c r="F108" s="1"/>
      <c r="G108" s="20">
        <v>8358.5106382978702</v>
      </c>
      <c r="H108" s="1"/>
    </row>
    <row r="109" spans="1:8">
      <c r="A109" s="1"/>
      <c r="B109" s="1"/>
      <c r="C109" s="1"/>
      <c r="D109" s="1"/>
      <c r="E109" s="1"/>
      <c r="F109" s="1"/>
      <c r="G109" s="20">
        <v>8412.1276595744639</v>
      </c>
      <c r="H109" s="1"/>
    </row>
    <row r="110" spans="1:8">
      <c r="A110" s="1"/>
      <c r="B110" s="1"/>
      <c r="C110" s="1"/>
      <c r="D110" s="1"/>
      <c r="E110" s="1"/>
      <c r="F110" s="1"/>
      <c r="G110" s="20">
        <v>8446.1170212765901</v>
      </c>
      <c r="H110" s="1"/>
    </row>
    <row r="111" spans="1:8">
      <c r="A111" s="1"/>
      <c r="B111" s="1"/>
      <c r="C111" s="1"/>
      <c r="D111" s="1"/>
      <c r="E111" s="1"/>
      <c r="F111" s="1"/>
      <c r="G111" s="20">
        <v>8471.4893617021244</v>
      </c>
      <c r="H111" s="1"/>
    </row>
    <row r="112" spans="1:8">
      <c r="A112" s="1"/>
      <c r="B112" s="1"/>
      <c r="C112" s="1"/>
      <c r="D112" s="1"/>
      <c r="E112" s="1"/>
      <c r="F112" s="1"/>
      <c r="G112" s="20">
        <v>8561.0106382978702</v>
      </c>
      <c r="H112" s="1"/>
    </row>
    <row r="113" spans="1:8">
      <c r="A113" s="1"/>
      <c r="B113" s="1"/>
      <c r="C113" s="1"/>
      <c r="D113" s="1"/>
      <c r="E113" s="1"/>
      <c r="F113" s="1"/>
      <c r="H113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I65"/>
  <sheetViews>
    <sheetView zoomScaleNormal="100" workbookViewId="0"/>
  </sheetViews>
  <sheetFormatPr baseColWidth="10" defaultRowHeight="15"/>
  <cols>
    <col min="3" max="6" width="10.7109375" customWidth="1"/>
    <col min="7" max="8" width="30.7109375" customWidth="1"/>
    <col min="9" max="9" width="41.7109375" customWidth="1"/>
  </cols>
  <sheetData>
    <row r="2" spans="1:9">
      <c r="A2" s="1" t="s">
        <v>62</v>
      </c>
      <c r="B2" s="1" t="s">
        <v>62</v>
      </c>
      <c r="C2" s="1" t="s">
        <v>29</v>
      </c>
      <c r="D2" s="1" t="s">
        <v>17</v>
      </c>
      <c r="E2" s="1" t="s">
        <v>0</v>
      </c>
      <c r="F2" s="1" t="s">
        <v>1</v>
      </c>
    </row>
    <row r="3" spans="1:9">
      <c r="A3" s="1" t="s">
        <v>24</v>
      </c>
      <c r="B3" s="1" t="s">
        <v>24</v>
      </c>
      <c r="C3" s="1" t="s">
        <v>42</v>
      </c>
      <c r="D3" s="1" t="s">
        <v>42</v>
      </c>
      <c r="E3" s="1" t="s">
        <v>42</v>
      </c>
      <c r="F3" s="1" t="s">
        <v>42</v>
      </c>
      <c r="G3" s="1"/>
      <c r="H3" s="1"/>
      <c r="I3" s="1"/>
    </row>
    <row r="4" spans="1:9">
      <c r="A4" s="1">
        <v>-999</v>
      </c>
      <c r="B4" s="1">
        <v>0</v>
      </c>
      <c r="C4" s="1">
        <v>0</v>
      </c>
      <c r="D4" s="1">
        <v>0</v>
      </c>
      <c r="E4" s="1">
        <v>0</v>
      </c>
      <c r="F4" s="1"/>
      <c r="G4" s="1"/>
      <c r="H4" s="1"/>
    </row>
    <row r="5" spans="1:9">
      <c r="A5" s="1">
        <v>1</v>
      </c>
      <c r="B5" s="1">
        <v>1000</v>
      </c>
      <c r="C5" s="1">
        <v>25</v>
      </c>
      <c r="D5" s="1">
        <v>6</v>
      </c>
      <c r="E5" s="1">
        <v>8</v>
      </c>
      <c r="F5" s="1"/>
      <c r="G5" s="1"/>
      <c r="H5" s="1"/>
    </row>
    <row r="6" spans="1:9">
      <c r="A6" s="1">
        <v>1001</v>
      </c>
      <c r="B6" s="1">
        <v>2000</v>
      </c>
      <c r="C6" s="1">
        <v>0</v>
      </c>
      <c r="D6" s="1">
        <v>1</v>
      </c>
      <c r="E6" s="1">
        <v>21</v>
      </c>
      <c r="F6" s="1"/>
      <c r="G6" s="24"/>
      <c r="H6" s="24"/>
      <c r="I6" s="24"/>
    </row>
    <row r="7" spans="1:9">
      <c r="A7" s="1">
        <v>2001</v>
      </c>
      <c r="B7" s="1">
        <v>3000</v>
      </c>
      <c r="C7" s="1">
        <v>0</v>
      </c>
      <c r="D7" s="1">
        <v>3</v>
      </c>
      <c r="E7" s="1">
        <v>13</v>
      </c>
      <c r="F7" s="1"/>
      <c r="G7" s="24"/>
      <c r="H7" s="24"/>
      <c r="I7" s="24"/>
    </row>
    <row r="8" spans="1:9">
      <c r="A8" s="1">
        <v>3001</v>
      </c>
      <c r="B8" s="1">
        <v>4000</v>
      </c>
      <c r="C8" s="1">
        <v>0</v>
      </c>
      <c r="D8" s="1">
        <v>1</v>
      </c>
      <c r="E8" s="1">
        <v>15</v>
      </c>
      <c r="F8" s="1"/>
      <c r="G8" s="24"/>
      <c r="H8" s="24"/>
      <c r="I8" s="24"/>
    </row>
    <row r="9" spans="1:9">
      <c r="A9" s="1">
        <v>4001</v>
      </c>
      <c r="B9" s="1">
        <v>5000</v>
      </c>
      <c r="C9" s="1">
        <v>0</v>
      </c>
      <c r="D9" s="1">
        <v>0</v>
      </c>
      <c r="E9" s="1">
        <v>9</v>
      </c>
      <c r="F9" s="1"/>
      <c r="G9" s="24"/>
      <c r="H9" s="24"/>
      <c r="I9" s="24"/>
    </row>
    <row r="10" spans="1:9">
      <c r="A10" s="1">
        <v>5001</v>
      </c>
      <c r="B10" s="1">
        <v>6000</v>
      </c>
      <c r="C10" s="1">
        <v>0</v>
      </c>
      <c r="D10" s="1">
        <v>1</v>
      </c>
      <c r="E10" s="1">
        <v>5</v>
      </c>
      <c r="F10" s="1"/>
      <c r="G10" s="24"/>
      <c r="H10" s="24"/>
      <c r="I10" s="24"/>
    </row>
    <row r="11" spans="1:9">
      <c r="A11" s="1">
        <v>6001</v>
      </c>
      <c r="B11" s="1">
        <v>7000</v>
      </c>
      <c r="C11" s="1">
        <v>0</v>
      </c>
      <c r="D11" s="1">
        <v>0</v>
      </c>
      <c r="E11" s="1">
        <v>13</v>
      </c>
      <c r="F11" s="1"/>
      <c r="G11" s="24"/>
      <c r="H11" s="24"/>
      <c r="I11" s="24"/>
    </row>
    <row r="12" spans="1:9">
      <c r="A12" s="1">
        <v>7001</v>
      </c>
      <c r="B12" s="1">
        <v>8000</v>
      </c>
      <c r="C12" s="1">
        <v>0</v>
      </c>
      <c r="D12" s="1">
        <v>0</v>
      </c>
      <c r="E12" s="1">
        <v>12</v>
      </c>
      <c r="F12" s="1"/>
      <c r="G12" s="24"/>
      <c r="H12" s="24"/>
      <c r="I12" s="24"/>
    </row>
    <row r="13" spans="1:9">
      <c r="A13" s="1">
        <v>8001</v>
      </c>
      <c r="B13" s="1">
        <v>9000</v>
      </c>
      <c r="C13" s="1">
        <v>0</v>
      </c>
      <c r="D13" s="1">
        <v>0</v>
      </c>
      <c r="E13" s="1">
        <v>9</v>
      </c>
      <c r="F13" s="1"/>
      <c r="G13" s="24"/>
      <c r="H13" s="24"/>
      <c r="I13" s="24"/>
    </row>
    <row r="14" spans="1:9">
      <c r="A14" s="1">
        <v>9001</v>
      </c>
      <c r="B14" s="1" t="s">
        <v>30</v>
      </c>
      <c r="C14" s="1">
        <v>0</v>
      </c>
      <c r="D14" s="1">
        <v>0</v>
      </c>
      <c r="E14" s="1">
        <v>0</v>
      </c>
      <c r="F14" s="1"/>
      <c r="G14" s="24"/>
      <c r="H14" s="24"/>
      <c r="I14" s="24"/>
    </row>
    <row r="15" spans="1:9">
      <c r="A15" s="1">
        <v>10001</v>
      </c>
      <c r="B15" s="1">
        <v>11000</v>
      </c>
      <c r="C15" s="1">
        <v>0</v>
      </c>
      <c r="D15" s="1">
        <v>0</v>
      </c>
      <c r="E15" s="1">
        <v>0</v>
      </c>
      <c r="F15" s="1"/>
      <c r="G15" s="24"/>
      <c r="H15" s="24"/>
      <c r="I15" s="24"/>
    </row>
    <row r="16" spans="1:9">
      <c r="A16" s="1">
        <v>11001</v>
      </c>
      <c r="B16" s="1">
        <v>12000</v>
      </c>
      <c r="C16" s="1"/>
      <c r="D16" s="1">
        <v>1</v>
      </c>
      <c r="E16" s="1"/>
      <c r="F16" s="1">
        <v>2</v>
      </c>
      <c r="G16" s="24"/>
      <c r="H16" s="24"/>
      <c r="I16" s="24"/>
    </row>
    <row r="17" spans="1:9">
      <c r="A17" s="1">
        <v>12001</v>
      </c>
      <c r="B17" s="1">
        <v>13000</v>
      </c>
      <c r="C17" s="1"/>
      <c r="D17" s="1">
        <v>1</v>
      </c>
      <c r="E17" s="1"/>
      <c r="F17" s="1">
        <v>12</v>
      </c>
      <c r="G17" s="24"/>
      <c r="H17" s="24"/>
      <c r="I17" s="24"/>
    </row>
    <row r="18" spans="1:9">
      <c r="A18" s="1">
        <v>13001</v>
      </c>
      <c r="B18" s="1">
        <v>14000</v>
      </c>
      <c r="C18" s="1"/>
      <c r="D18" s="1"/>
      <c r="E18" s="1"/>
      <c r="F18" s="1">
        <v>5</v>
      </c>
      <c r="G18" s="24"/>
      <c r="H18" s="24"/>
      <c r="I18" s="24"/>
    </row>
    <row r="19" spans="1:9">
      <c r="A19" s="1">
        <v>14001</v>
      </c>
      <c r="B19" s="1" t="s">
        <v>31</v>
      </c>
      <c r="C19" s="1"/>
      <c r="D19" s="1"/>
      <c r="E19" s="1"/>
      <c r="F19" s="1">
        <v>2</v>
      </c>
      <c r="G19" s="24"/>
      <c r="H19" s="24"/>
      <c r="I19" s="24"/>
    </row>
    <row r="20" spans="1:9">
      <c r="A20" s="1">
        <v>15001</v>
      </c>
      <c r="B20" s="1">
        <v>16000</v>
      </c>
      <c r="C20" s="1"/>
      <c r="D20" s="1"/>
      <c r="E20" s="1"/>
      <c r="F20" s="1">
        <v>3</v>
      </c>
      <c r="G20" s="24"/>
      <c r="H20" s="24"/>
      <c r="I20" s="24"/>
    </row>
    <row r="21" spans="1:9">
      <c r="A21" s="1">
        <v>16001</v>
      </c>
      <c r="B21" s="1">
        <v>17000</v>
      </c>
      <c r="C21" s="1"/>
      <c r="D21" s="1"/>
      <c r="E21" s="1"/>
      <c r="F21" s="1">
        <v>4</v>
      </c>
      <c r="G21" s="24"/>
      <c r="H21" s="24"/>
      <c r="I21" s="24"/>
    </row>
    <row r="22" spans="1:9">
      <c r="A22" s="1">
        <v>17001</v>
      </c>
      <c r="B22" s="1">
        <v>18000</v>
      </c>
      <c r="C22" s="1"/>
      <c r="D22" s="1"/>
      <c r="E22" s="1"/>
      <c r="F22" s="1">
        <v>3</v>
      </c>
      <c r="G22" s="24"/>
      <c r="H22" s="24"/>
      <c r="I22" s="24"/>
    </row>
    <row r="23" spans="1:9">
      <c r="A23" s="1">
        <v>18001</v>
      </c>
      <c r="B23" s="1">
        <v>19000</v>
      </c>
      <c r="C23" s="1"/>
      <c r="D23" s="1"/>
      <c r="E23" s="1"/>
      <c r="F23" s="1">
        <v>0</v>
      </c>
      <c r="G23" s="24"/>
      <c r="H23" s="24"/>
      <c r="I23" s="24"/>
    </row>
    <row r="24" spans="1:9">
      <c r="A24" s="1">
        <v>19001</v>
      </c>
      <c r="B24" s="1" t="s">
        <v>32</v>
      </c>
      <c r="C24" s="1"/>
      <c r="D24" s="1"/>
      <c r="E24" s="1"/>
      <c r="F24" s="1">
        <v>0</v>
      </c>
      <c r="G24" s="24"/>
      <c r="H24" s="24"/>
      <c r="I24" s="24"/>
    </row>
    <row r="25" spans="1:9">
      <c r="A25" s="1">
        <v>20001</v>
      </c>
      <c r="B25" s="1">
        <v>21000</v>
      </c>
      <c r="C25" s="1"/>
      <c r="D25" s="1"/>
      <c r="E25" s="1"/>
      <c r="F25" s="1">
        <v>0</v>
      </c>
      <c r="G25" s="24"/>
      <c r="H25" s="24"/>
      <c r="I25" s="24"/>
    </row>
    <row r="26" spans="1:9">
      <c r="A26" s="1">
        <v>21001</v>
      </c>
      <c r="B26" s="1">
        <v>22000</v>
      </c>
      <c r="C26" s="1"/>
      <c r="D26" s="1"/>
      <c r="E26" s="1"/>
      <c r="F26" s="1">
        <v>1</v>
      </c>
      <c r="G26" s="24"/>
      <c r="H26" s="24"/>
      <c r="I26" s="24"/>
    </row>
    <row r="27" spans="1:9">
      <c r="A27" s="1">
        <v>22001</v>
      </c>
      <c r="B27" s="1">
        <v>23000</v>
      </c>
      <c r="C27" s="1"/>
      <c r="D27" s="1"/>
      <c r="E27" s="1"/>
      <c r="F27" s="1">
        <v>1</v>
      </c>
      <c r="G27" s="24"/>
      <c r="H27" s="24"/>
      <c r="I27" s="24"/>
    </row>
    <row r="28" spans="1:9">
      <c r="A28" s="1">
        <v>23001</v>
      </c>
      <c r="B28" s="1">
        <v>24000</v>
      </c>
      <c r="C28" s="1"/>
      <c r="D28" s="1"/>
      <c r="E28" s="1"/>
      <c r="F28" s="1">
        <v>9</v>
      </c>
      <c r="G28" s="24"/>
      <c r="H28" s="24"/>
      <c r="I28" s="24"/>
    </row>
    <row r="29" spans="1:9">
      <c r="A29" s="1">
        <v>24001</v>
      </c>
      <c r="B29" s="1" t="s">
        <v>33</v>
      </c>
      <c r="C29" s="1"/>
      <c r="D29" s="1"/>
      <c r="E29" s="1"/>
      <c r="F29" s="1">
        <v>2</v>
      </c>
      <c r="G29" s="24"/>
      <c r="H29" s="24"/>
      <c r="I29" s="24"/>
    </row>
    <row r="30" spans="1:9">
      <c r="A30" s="1">
        <v>25001</v>
      </c>
      <c r="B30" s="1">
        <v>26000</v>
      </c>
      <c r="C30" s="1"/>
      <c r="D30" s="1"/>
      <c r="E30" s="1"/>
      <c r="F30" s="1">
        <v>0</v>
      </c>
      <c r="G30" s="24"/>
      <c r="H30" s="24"/>
      <c r="I30" s="24"/>
    </row>
    <row r="31" spans="1:9">
      <c r="A31" s="1">
        <v>26001</v>
      </c>
      <c r="B31" s="1">
        <v>27000</v>
      </c>
      <c r="C31" s="1"/>
      <c r="D31" s="1"/>
      <c r="E31" s="1"/>
      <c r="F31" s="1">
        <v>0</v>
      </c>
      <c r="G31" s="24"/>
      <c r="H31" s="24"/>
      <c r="I31" s="24"/>
    </row>
    <row r="32" spans="1:9">
      <c r="A32" s="1">
        <v>27001</v>
      </c>
      <c r="B32" s="1">
        <v>28000</v>
      </c>
      <c r="C32" s="1"/>
      <c r="D32" s="1"/>
      <c r="E32" s="1"/>
      <c r="F32" s="1">
        <v>1</v>
      </c>
      <c r="G32" s="24"/>
      <c r="H32" s="24"/>
      <c r="I32" s="24"/>
    </row>
    <row r="33" spans="1:9">
      <c r="A33" s="1">
        <v>28001</v>
      </c>
      <c r="B33" s="1">
        <v>29000</v>
      </c>
      <c r="C33" s="1"/>
      <c r="D33" s="1"/>
      <c r="E33" s="1"/>
      <c r="F33" s="1">
        <v>2</v>
      </c>
      <c r="G33" s="24"/>
      <c r="H33" s="24"/>
      <c r="I33" s="24"/>
    </row>
    <row r="34" spans="1:9">
      <c r="A34" s="1">
        <v>29001</v>
      </c>
      <c r="B34" s="1" t="s">
        <v>34</v>
      </c>
      <c r="C34" s="1"/>
      <c r="D34" s="1"/>
      <c r="E34" s="1"/>
      <c r="F34" s="1">
        <v>7</v>
      </c>
      <c r="G34" s="24"/>
      <c r="H34" s="24"/>
      <c r="I34" s="24"/>
    </row>
    <row r="35" spans="1:9">
      <c r="A35" s="1">
        <v>30001</v>
      </c>
      <c r="B35" s="1">
        <v>31000</v>
      </c>
      <c r="C35" s="1"/>
      <c r="D35" s="1"/>
      <c r="E35" s="1"/>
      <c r="F35" s="1">
        <v>7</v>
      </c>
      <c r="G35" s="24"/>
      <c r="H35" s="24"/>
      <c r="I35" s="24"/>
    </row>
    <row r="36" spans="1:9">
      <c r="A36" s="1">
        <v>31001</v>
      </c>
      <c r="B36" s="1">
        <v>32000</v>
      </c>
      <c r="C36" s="1"/>
      <c r="D36" s="1"/>
      <c r="E36" s="1"/>
      <c r="F36" s="1">
        <v>8</v>
      </c>
      <c r="G36" s="24"/>
      <c r="H36" s="24"/>
      <c r="I36" s="24"/>
    </row>
    <row r="37" spans="1:9">
      <c r="A37" s="1">
        <v>32001</v>
      </c>
      <c r="B37" s="1">
        <v>33000</v>
      </c>
      <c r="C37" s="1"/>
      <c r="D37" s="1"/>
      <c r="E37" s="1"/>
      <c r="F37" s="1">
        <v>2</v>
      </c>
      <c r="G37" s="24"/>
      <c r="H37" s="24"/>
      <c r="I37" s="24"/>
    </row>
    <row r="38" spans="1:9">
      <c r="A38" s="1">
        <v>33001</v>
      </c>
      <c r="B38" s="1">
        <v>34000</v>
      </c>
      <c r="C38" s="1"/>
      <c r="D38" s="1"/>
      <c r="E38" s="1"/>
      <c r="F38" s="1">
        <v>1</v>
      </c>
      <c r="G38" s="24"/>
      <c r="H38" s="24"/>
      <c r="I38" s="24"/>
    </row>
    <row r="39" spans="1:9">
      <c r="A39" s="1">
        <v>34001</v>
      </c>
      <c r="B39" s="1" t="s">
        <v>35</v>
      </c>
      <c r="C39" s="1"/>
      <c r="D39" s="1"/>
      <c r="E39" s="1"/>
      <c r="F39" s="1">
        <v>6</v>
      </c>
      <c r="G39" s="24"/>
      <c r="H39" s="24"/>
      <c r="I39" s="24"/>
    </row>
    <row r="40" spans="1:9">
      <c r="A40" s="1">
        <v>35001</v>
      </c>
      <c r="B40" s="1">
        <v>36000</v>
      </c>
      <c r="C40" s="1"/>
      <c r="D40" s="1"/>
      <c r="E40" s="1"/>
      <c r="F40" s="1">
        <v>2</v>
      </c>
      <c r="G40" s="24"/>
      <c r="H40" s="24"/>
      <c r="I40" s="24"/>
    </row>
    <row r="41" spans="1:9">
      <c r="A41" s="1">
        <v>36001</v>
      </c>
      <c r="B41" s="1">
        <v>37000</v>
      </c>
      <c r="C41" s="1"/>
      <c r="D41" s="1"/>
      <c r="E41" s="1"/>
      <c r="F41" s="1">
        <v>0</v>
      </c>
      <c r="G41" s="24"/>
      <c r="H41" s="24"/>
      <c r="I41" s="24"/>
    </row>
    <row r="42" spans="1:9">
      <c r="A42" s="1">
        <v>37001</v>
      </c>
      <c r="B42" s="1">
        <v>38000</v>
      </c>
      <c r="C42" s="1"/>
      <c r="D42" s="1"/>
      <c r="E42" s="1"/>
      <c r="F42" s="1">
        <v>0</v>
      </c>
      <c r="G42" s="24"/>
      <c r="H42" s="24"/>
      <c r="I42" s="24"/>
    </row>
    <row r="43" spans="1:9">
      <c r="A43" s="1">
        <v>38001</v>
      </c>
      <c r="B43" s="1">
        <v>39000</v>
      </c>
      <c r="C43" s="1"/>
      <c r="D43" s="1"/>
      <c r="E43" s="1"/>
      <c r="F43" s="1">
        <v>0</v>
      </c>
      <c r="G43" s="24"/>
      <c r="H43" s="24"/>
      <c r="I43" s="24"/>
    </row>
    <row r="44" spans="1:9">
      <c r="A44" s="1">
        <v>39001</v>
      </c>
      <c r="B44" s="1" t="s">
        <v>36</v>
      </c>
      <c r="C44" s="1"/>
      <c r="D44" s="1"/>
      <c r="E44" s="1"/>
      <c r="F44" s="1">
        <v>0</v>
      </c>
      <c r="G44" s="24"/>
      <c r="H44" s="24"/>
      <c r="I44" s="24"/>
    </row>
    <row r="45" spans="1:9">
      <c r="A45" s="1">
        <v>40001</v>
      </c>
      <c r="B45" s="1">
        <v>41000</v>
      </c>
      <c r="C45" s="1"/>
      <c r="D45" s="1"/>
      <c r="E45" s="1"/>
      <c r="F45" s="1">
        <v>0</v>
      </c>
      <c r="G45" s="24"/>
      <c r="H45" s="24"/>
      <c r="I45" s="24"/>
    </row>
    <row r="46" spans="1:9">
      <c r="A46" s="1">
        <v>41001</v>
      </c>
      <c r="B46" s="1">
        <v>42000</v>
      </c>
      <c r="C46" s="1"/>
      <c r="D46" s="1"/>
      <c r="E46" s="1"/>
      <c r="F46" s="1">
        <v>0</v>
      </c>
      <c r="G46" s="24"/>
      <c r="H46" s="24"/>
      <c r="I46" s="24"/>
    </row>
    <row r="47" spans="1:9">
      <c r="A47" s="1">
        <v>42001</v>
      </c>
      <c r="B47" s="1">
        <v>43000</v>
      </c>
      <c r="C47" s="1"/>
      <c r="D47" s="1"/>
      <c r="E47" s="1"/>
      <c r="F47" s="1">
        <v>0</v>
      </c>
      <c r="G47" s="24"/>
      <c r="H47" s="24"/>
      <c r="I47" s="24"/>
    </row>
    <row r="48" spans="1:9">
      <c r="A48" s="1">
        <v>43001</v>
      </c>
      <c r="B48" s="1">
        <v>44000</v>
      </c>
      <c r="C48" s="1"/>
      <c r="D48" s="1"/>
      <c r="E48" s="1"/>
      <c r="F48" s="1">
        <v>0</v>
      </c>
      <c r="G48" s="24"/>
      <c r="H48" s="24"/>
      <c r="I48" s="24"/>
    </row>
    <row r="49" spans="1:9">
      <c r="A49" s="1">
        <v>44001</v>
      </c>
      <c r="B49" s="1" t="s">
        <v>37</v>
      </c>
      <c r="C49" s="1"/>
      <c r="D49" s="1"/>
      <c r="E49" s="1"/>
      <c r="F49" s="1">
        <v>8</v>
      </c>
      <c r="G49" s="24"/>
      <c r="H49" s="24"/>
      <c r="I49" s="24"/>
    </row>
    <row r="50" spans="1:9">
      <c r="A50" s="1">
        <v>45001</v>
      </c>
      <c r="B50" s="1">
        <v>46000</v>
      </c>
      <c r="C50" s="1"/>
      <c r="D50" s="1"/>
      <c r="E50" s="1"/>
      <c r="F50" s="1">
        <v>0</v>
      </c>
      <c r="G50" s="24"/>
      <c r="H50" s="24"/>
      <c r="I50" s="24"/>
    </row>
    <row r="51" spans="1:9">
      <c r="A51" s="1">
        <v>46001</v>
      </c>
      <c r="B51" s="1">
        <v>47000</v>
      </c>
      <c r="C51" s="1"/>
      <c r="D51" s="1"/>
      <c r="E51" s="1"/>
      <c r="F51" s="1">
        <v>0</v>
      </c>
      <c r="G51" s="24"/>
      <c r="H51" s="24"/>
      <c r="I51" s="24"/>
    </row>
    <row r="52" spans="1:9">
      <c r="A52" s="1">
        <v>47001</v>
      </c>
      <c r="B52" s="1">
        <v>48000</v>
      </c>
      <c r="C52" s="1"/>
      <c r="D52" s="1"/>
      <c r="E52" s="1"/>
      <c r="F52" s="1">
        <v>0</v>
      </c>
      <c r="G52" s="24"/>
      <c r="H52" s="24"/>
      <c r="I52" s="24"/>
    </row>
    <row r="53" spans="1:9">
      <c r="A53" s="1">
        <v>48001</v>
      </c>
      <c r="B53" s="1">
        <v>49000</v>
      </c>
      <c r="C53" s="1"/>
      <c r="D53" s="1"/>
      <c r="E53" s="1"/>
      <c r="F53" s="1">
        <v>0</v>
      </c>
      <c r="G53" s="24"/>
      <c r="H53" s="24"/>
      <c r="I53" s="24"/>
    </row>
    <row r="54" spans="1:9">
      <c r="A54" s="1">
        <v>49001</v>
      </c>
      <c r="B54" s="1" t="s">
        <v>38</v>
      </c>
      <c r="C54" s="1"/>
      <c r="D54" s="1"/>
      <c r="E54" s="1"/>
      <c r="F54" s="1">
        <v>0</v>
      </c>
      <c r="G54" s="24"/>
      <c r="H54" s="24"/>
      <c r="I54" s="24"/>
    </row>
    <row r="55" spans="1:9">
      <c r="A55" s="1">
        <v>50001</v>
      </c>
      <c r="B55" s="1">
        <v>51000</v>
      </c>
      <c r="C55" s="1"/>
      <c r="D55" s="1"/>
      <c r="E55" s="1"/>
      <c r="F55" s="1">
        <v>0</v>
      </c>
      <c r="G55" s="24"/>
      <c r="H55" s="24"/>
      <c r="I55" s="24"/>
    </row>
    <row r="56" spans="1:9">
      <c r="A56" s="1">
        <v>51001</v>
      </c>
      <c r="B56" s="1">
        <v>52000</v>
      </c>
      <c r="C56" s="1"/>
      <c r="D56" s="1"/>
      <c r="E56" s="1"/>
      <c r="F56" s="1">
        <v>0</v>
      </c>
      <c r="G56" s="24"/>
      <c r="H56" s="24"/>
      <c r="I56" s="24"/>
    </row>
    <row r="57" spans="1:9">
      <c r="A57" s="1">
        <v>52001</v>
      </c>
      <c r="B57" s="1">
        <v>53000</v>
      </c>
      <c r="C57" s="1"/>
      <c r="D57" s="1"/>
      <c r="E57" s="1"/>
      <c r="F57" s="1">
        <v>0</v>
      </c>
      <c r="G57" s="24"/>
      <c r="H57" s="24"/>
      <c r="I57" s="24"/>
    </row>
    <row r="58" spans="1:9">
      <c r="A58" s="1">
        <v>53001</v>
      </c>
      <c r="B58" s="1">
        <v>54000</v>
      </c>
      <c r="C58" s="1"/>
      <c r="D58" s="1"/>
      <c r="E58" s="1"/>
      <c r="F58" s="1">
        <v>0</v>
      </c>
      <c r="G58" s="24"/>
      <c r="H58" s="24"/>
      <c r="I58" s="24"/>
    </row>
    <row r="59" spans="1:9">
      <c r="A59" s="1">
        <v>54001</v>
      </c>
      <c r="B59" s="1" t="s">
        <v>39</v>
      </c>
      <c r="C59" s="1"/>
      <c r="D59" s="1"/>
      <c r="E59" s="1"/>
      <c r="F59" s="1">
        <v>0</v>
      </c>
      <c r="G59" s="24"/>
      <c r="H59" s="24"/>
      <c r="I59" s="24"/>
    </row>
    <row r="60" spans="1:9">
      <c r="A60" s="1">
        <v>55001</v>
      </c>
      <c r="B60" s="1">
        <v>56000</v>
      </c>
      <c r="C60" s="1"/>
      <c r="D60" s="1"/>
      <c r="E60" s="1"/>
      <c r="F60" s="1">
        <v>0</v>
      </c>
      <c r="G60" s="24"/>
      <c r="H60" s="24"/>
      <c r="I60" s="24"/>
    </row>
    <row r="61" spans="1:9">
      <c r="A61" s="1">
        <v>56001</v>
      </c>
      <c r="B61" s="1">
        <v>57000</v>
      </c>
      <c r="C61" s="1"/>
      <c r="D61" s="1"/>
      <c r="E61" s="1"/>
      <c r="F61" s="1">
        <v>0</v>
      </c>
      <c r="G61" s="24"/>
      <c r="H61" s="24"/>
      <c r="I61" s="24"/>
    </row>
    <row r="62" spans="1:9">
      <c r="A62" s="1">
        <v>57001</v>
      </c>
      <c r="B62" s="1">
        <v>58000</v>
      </c>
      <c r="C62" s="1"/>
      <c r="D62" s="1"/>
      <c r="E62" s="1"/>
      <c r="F62" s="1">
        <v>0</v>
      </c>
      <c r="G62" s="24"/>
      <c r="H62" s="24"/>
      <c r="I62" s="24"/>
    </row>
    <row r="63" spans="1:9">
      <c r="A63" s="1">
        <v>58001</v>
      </c>
      <c r="B63" s="1">
        <v>59000</v>
      </c>
      <c r="C63" s="1"/>
      <c r="D63" s="1"/>
      <c r="E63" s="1"/>
      <c r="F63" s="1">
        <v>0</v>
      </c>
      <c r="G63" s="24"/>
      <c r="H63" s="24"/>
      <c r="I63" s="24"/>
    </row>
    <row r="64" spans="1:9">
      <c r="A64" s="1">
        <v>59001</v>
      </c>
      <c r="B64" s="1" t="s">
        <v>40</v>
      </c>
      <c r="C64" s="1"/>
      <c r="D64" s="1"/>
      <c r="E64" s="1"/>
      <c r="F64" s="1">
        <v>0</v>
      </c>
      <c r="G64" s="24"/>
      <c r="H64" s="24"/>
      <c r="I64" s="24"/>
    </row>
    <row r="65" spans="7:9">
      <c r="G65" s="24"/>
      <c r="H65" s="24"/>
      <c r="I65" s="24"/>
    </row>
  </sheetData>
  <pageMargins left="0.7" right="0.7" top="0.78740157499999996" bottom="0.78740157499999996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Readme</vt:lpstr>
      <vt:lpstr>Gauge values</vt:lpstr>
      <vt:lpstr>SMf2</vt:lpstr>
      <vt:lpstr>SM3</vt:lpstr>
      <vt:lpstr>HM1</vt:lpstr>
      <vt:lpstr>UM2</vt:lpstr>
      <vt:lpstr>AU2</vt:lpstr>
      <vt:lpstr>Total</vt:lpstr>
      <vt:lpstr>Floods per 1000 Years</vt:lpstr>
    </vt:vector>
  </TitlesOfParts>
  <Company>Johannes Gutenberg-Universität Mainz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brunckh</dc:creator>
  <cp:lastModifiedBy>brunckh</cp:lastModifiedBy>
  <cp:lastPrinted>2015-05-07T08:45:34Z</cp:lastPrinted>
  <dcterms:created xsi:type="dcterms:W3CDTF">2014-11-11T10:13:15Z</dcterms:created>
  <dcterms:modified xsi:type="dcterms:W3CDTF">2016-04-07T10:49:21Z</dcterms:modified>
</cp:coreProperties>
</file>